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dgt02\Desktop\Informes Transparencia Marga\"/>
    </mc:Choice>
  </mc:AlternateContent>
  <xr:revisionPtr revIDLastSave="0" documentId="13_ncr:1_{87C4E3C2-5248-4AD4-8989-4AD536816546}" xr6:coauthVersionLast="47" xr6:coauthVersionMax="47" xr10:uidLastSave="{00000000-0000-0000-0000-000000000000}"/>
  <bookViews>
    <workbookView xWindow="28680" yWindow="-120" windowWidth="29040" windowHeight="15720" xr2:uid="{00000000-000D-0000-FFFF-FFFF00000000}"/>
  </bookViews>
  <sheets>
    <sheet name="MODIFICADOS" sheetId="21" r:id="rId1"/>
  </sheets>
  <definedNames>
    <definedName name="_xlnm._FilterDatabase" localSheetId="0" hidden="1">MODIFICADOS!$A$2:$N$289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1" l="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3" i="21"/>
  <c r="N64" i="21"/>
  <c r="N65" i="21"/>
  <c r="N66" i="21"/>
  <c r="N67" i="21"/>
  <c r="N68" i="21"/>
  <c r="N69" i="21"/>
  <c r="N71" i="21"/>
  <c r="N72" i="21"/>
  <c r="N73" i="21"/>
  <c r="N74" i="21"/>
  <c r="N75" i="21"/>
  <c r="N76" i="21"/>
  <c r="N77" i="21"/>
  <c r="N78" i="21"/>
  <c r="N79" i="21"/>
  <c r="N80" i="21"/>
  <c r="N81" i="21"/>
  <c r="N82" i="21"/>
  <c r="N83" i="21"/>
  <c r="N84" i="21"/>
  <c r="N85" i="21"/>
  <c r="N86" i="21"/>
  <c r="N87" i="21"/>
  <c r="N88" i="21"/>
  <c r="N89" i="21"/>
  <c r="N91" i="21"/>
  <c r="N92" i="21"/>
  <c r="N93" i="21"/>
  <c r="N94" i="21"/>
  <c r="N95" i="21"/>
  <c r="N96" i="21"/>
  <c r="N97" i="21"/>
  <c r="N98" i="21"/>
  <c r="N99" i="21"/>
  <c r="N100" i="21"/>
  <c r="N102" i="21"/>
  <c r="N103" i="21"/>
  <c r="N104" i="21"/>
  <c r="N106" i="21"/>
  <c r="N107" i="21"/>
  <c r="N108" i="21"/>
  <c r="N110" i="21"/>
  <c r="N111" i="21"/>
  <c r="N112" i="21"/>
  <c r="N113" i="21"/>
  <c r="N114" i="21"/>
  <c r="N115" i="21"/>
  <c r="N116" i="21"/>
  <c r="N117" i="21"/>
  <c r="N119" i="21"/>
  <c r="N120" i="21"/>
  <c r="N122" i="21"/>
  <c r="N127" i="21"/>
  <c r="N132" i="21"/>
  <c r="N134" i="21"/>
  <c r="N135" i="21"/>
  <c r="N136" i="21"/>
  <c r="N137" i="21"/>
  <c r="N138" i="21"/>
  <c r="N139" i="21"/>
  <c r="N140" i="21"/>
  <c r="N141" i="21"/>
  <c r="N143" i="21"/>
  <c r="N144" i="21"/>
  <c r="N145" i="21"/>
  <c r="N146" i="21"/>
  <c r="N147" i="21"/>
  <c r="N148" i="21"/>
  <c r="N149" i="21"/>
  <c r="N150" i="21"/>
  <c r="N151" i="21"/>
  <c r="N152" i="21"/>
  <c r="N153" i="21"/>
  <c r="N154" i="21"/>
  <c r="N155" i="21"/>
  <c r="N156" i="21"/>
  <c r="N157" i="21"/>
  <c r="N158" i="21"/>
  <c r="N159" i="21"/>
  <c r="N160" i="21"/>
  <c r="N161" i="21"/>
  <c r="N162" i="21"/>
  <c r="N163" i="21"/>
  <c r="N164" i="21"/>
  <c r="N165" i="21"/>
  <c r="N166" i="21"/>
  <c r="N167" i="21"/>
  <c r="N168" i="21"/>
  <c r="N169" i="21"/>
  <c r="N170" i="21"/>
  <c r="N171" i="21"/>
  <c r="N172" i="21"/>
  <c r="N173" i="21"/>
  <c r="N174" i="21"/>
  <c r="N175" i="21"/>
  <c r="N176" i="21"/>
  <c r="N177" i="21"/>
  <c r="N178" i="21"/>
  <c r="N181" i="21"/>
  <c r="N182" i="21"/>
  <c r="N183" i="21"/>
  <c r="N184" i="21"/>
  <c r="N185" i="21"/>
  <c r="N186" i="21"/>
  <c r="N187" i="21"/>
  <c r="N188" i="21"/>
  <c r="N189" i="21"/>
  <c r="N190" i="21"/>
  <c r="N191" i="21"/>
  <c r="N192" i="21"/>
  <c r="N193" i="21"/>
  <c r="N194" i="21"/>
  <c r="N195" i="21"/>
  <c r="N196" i="21"/>
  <c r="N197" i="21"/>
  <c r="N198" i="21"/>
  <c r="N199" i="21"/>
  <c r="N200" i="21"/>
  <c r="N201" i="21"/>
  <c r="N202" i="21"/>
  <c r="N203" i="21"/>
  <c r="N204" i="21"/>
  <c r="N205" i="21"/>
  <c r="N206" i="21"/>
  <c r="N207" i="21"/>
  <c r="N208" i="21"/>
  <c r="N209" i="21"/>
  <c r="N210" i="21"/>
  <c r="N211" i="21"/>
  <c r="N212" i="21"/>
  <c r="N213" i="21"/>
  <c r="N214" i="21"/>
  <c r="N215" i="21"/>
  <c r="N216" i="21"/>
  <c r="N217" i="21"/>
  <c r="N218" i="21"/>
  <c r="N219" i="21"/>
  <c r="N220" i="21"/>
  <c r="N221" i="21"/>
  <c r="N222" i="21"/>
  <c r="N223" i="21"/>
  <c r="N224" i="21"/>
  <c r="N225" i="21"/>
  <c r="N226" i="21"/>
  <c r="N227" i="21"/>
  <c r="N228" i="21"/>
  <c r="N229" i="21"/>
  <c r="N230" i="21"/>
  <c r="N231" i="21"/>
  <c r="N232" i="21"/>
  <c r="N233" i="21"/>
  <c r="N234" i="21"/>
  <c r="N235" i="21"/>
  <c r="N236" i="21"/>
  <c r="N237" i="21"/>
  <c r="N238" i="21"/>
  <c r="N239" i="21"/>
  <c r="N240" i="21"/>
  <c r="N241" i="21"/>
  <c r="N242" i="21"/>
  <c r="N243" i="21"/>
  <c r="N244" i="21"/>
  <c r="N245" i="21"/>
  <c r="N246" i="21"/>
  <c r="N247" i="21"/>
  <c r="N248" i="21"/>
  <c r="N249" i="21"/>
  <c r="N250" i="21"/>
  <c r="N251" i="21"/>
  <c r="N252" i="21"/>
  <c r="N253" i="21"/>
  <c r="N254" i="21"/>
  <c r="N255" i="21"/>
  <c r="N256" i="21"/>
  <c r="N257" i="21"/>
  <c r="N258" i="21"/>
  <c r="N259" i="21"/>
  <c r="N260" i="21"/>
  <c r="N261" i="21"/>
  <c r="N262" i="21"/>
  <c r="N263" i="21"/>
  <c r="N264" i="21"/>
  <c r="N265" i="21"/>
  <c r="N266" i="21"/>
  <c r="N267" i="21"/>
  <c r="N268" i="21"/>
  <c r="N269" i="21"/>
  <c r="N270" i="21"/>
  <c r="N271" i="21"/>
  <c r="N272" i="21"/>
  <c r="N273" i="21"/>
  <c r="N274" i="21"/>
  <c r="N275" i="21"/>
  <c r="N276" i="21"/>
  <c r="N277" i="21"/>
  <c r="N278" i="21"/>
  <c r="N279" i="21"/>
  <c r="N280" i="21"/>
  <c r="N281" i="21"/>
  <c r="N282" i="21"/>
  <c r="N283" i="21"/>
  <c r="N284" i="21"/>
  <c r="N285" i="21"/>
  <c r="N286" i="21"/>
  <c r="N287" i="21"/>
  <c r="N288" i="21"/>
  <c r="N289" i="21"/>
  <c r="N3" i="21"/>
</calcChain>
</file>

<file path=xl/sharedStrings.xml><?xml version="1.0" encoding="utf-8"?>
<sst xmlns="http://schemas.openxmlformats.org/spreadsheetml/2006/main" count="1418" uniqueCount="598">
  <si>
    <t>Número de registro de contrato</t>
  </si>
  <si>
    <t>Objeto del contrato</t>
  </si>
  <si>
    <t>Procedimiento de adjudicación</t>
  </si>
  <si>
    <t>Órgano de contratación</t>
  </si>
  <si>
    <t>Adjudicatario</t>
  </si>
  <si>
    <t>NIF</t>
  </si>
  <si>
    <t>Procedimiento abierto; multiplicidad de criterios</t>
  </si>
  <si>
    <t>Servicio de Salud de Castilla - La Mancha (Sescam)</t>
  </si>
  <si>
    <t>A83283861</t>
  </si>
  <si>
    <t>Consejería de Hacienda, Administraciones Públicas y Transformación Digital de la Junta de Comunidades de Castilla-La Mancha</t>
  </si>
  <si>
    <t>Infraestructuras del Agua de Castilla-La Mancha</t>
  </si>
  <si>
    <t>Procedimiento Abierto Simplificado</t>
  </si>
  <si>
    <t>021511/2024</t>
  </si>
  <si>
    <t>Obras de construcción de la estación depuradora de aguas residuales de Tórtola de Henares (Guadalajara)</t>
  </si>
  <si>
    <t>U70828660</t>
  </si>
  <si>
    <t>Agencia del Agua de Castilla La Mancha</t>
  </si>
  <si>
    <t>A16199374</t>
  </si>
  <si>
    <t>Emergencia</t>
  </si>
  <si>
    <t>Consejeria de Educación, Cultura y deportes</t>
  </si>
  <si>
    <t>Consejeria de Economía, Empresas y Empleo</t>
  </si>
  <si>
    <t>Consejeria de Bienestar Social</t>
  </si>
  <si>
    <t>Tipo contrato</t>
  </si>
  <si>
    <t>Contrato de servicios</t>
  </si>
  <si>
    <t>Basado en un Acuerdo Marco</t>
  </si>
  <si>
    <t>Contrato de suministros</t>
  </si>
  <si>
    <t>Procedimiento negociado sin publicidad</t>
  </si>
  <si>
    <t>Consejeria de Desarrollo Sostenible</t>
  </si>
  <si>
    <t>Procedimiento abierto. Un solo criterio</t>
  </si>
  <si>
    <t>Contrato de obras</t>
  </si>
  <si>
    <t>009875/2025</t>
  </si>
  <si>
    <t>Servicios de Desarrollo, Implantación y Evolución de los Sistemas de Administración Electrónica de Castilla-La Mancha</t>
  </si>
  <si>
    <t>B88018098</t>
  </si>
  <si>
    <t>005449/2025</t>
  </si>
  <si>
    <t>LOTE 1 : Cartas ordinarias, publicidad y franqueo en destino.- Servicios Postales Centralizados del Sescam</t>
  </si>
  <si>
    <t>A83052407</t>
  </si>
  <si>
    <t>004918/2025</t>
  </si>
  <si>
    <t>Servicios de desarrollo, implantación y mantenimiento evolutivo de trámites de administración electrónica de la Junta de Comunidades de Castilla-La Mancha.</t>
  </si>
  <si>
    <t>B85908093</t>
  </si>
  <si>
    <t>A73100638</t>
  </si>
  <si>
    <t>A29626009</t>
  </si>
  <si>
    <t>A28895118</t>
  </si>
  <si>
    <t>B13148465</t>
  </si>
  <si>
    <t>Fundación Sociosanitaria de Castilla-La Mancha</t>
  </si>
  <si>
    <t>Instituto de la Mujer</t>
  </si>
  <si>
    <t>A78068202</t>
  </si>
  <si>
    <t>B02118875</t>
  </si>
  <si>
    <t>005129/2025</t>
  </si>
  <si>
    <t>LOTE 2: Cartas certificadas y burofax; Servicios Postales Centralizados del Sescam</t>
  </si>
  <si>
    <t>Suministro de energía eléctrica para varios edificios adscritos a la Consejería de Educación</t>
  </si>
  <si>
    <t>Consejería de Agricultura, Ganadería y Desarrollo Rural de la Junta de Comunidades de Castilla-La Mancha</t>
  </si>
  <si>
    <t>B16301533</t>
  </si>
  <si>
    <t>012919/2025</t>
  </si>
  <si>
    <t>Adquisición, instalación, mantenimiento y puesta en marcha de 12 ortopantomógrafos dentales con destino a los distintos hospitales y Centros de Salud del SESCAM)</t>
  </si>
  <si>
    <t>B14938898</t>
  </si>
  <si>
    <t>A28040418</t>
  </si>
  <si>
    <t>A95758389</t>
  </si>
  <si>
    <t>A79486833</t>
  </si>
  <si>
    <t>B88143615</t>
  </si>
  <si>
    <t>B82914029</t>
  </si>
  <si>
    <t>*Datos referidos a 2 de febrero de 2026</t>
  </si>
  <si>
    <t>009666/2020</t>
  </si>
  <si>
    <t>Obras de Ampliación y Reforma del Complejo Hospitalario Universitario de Albacete</t>
  </si>
  <si>
    <t>A48010573</t>
  </si>
  <si>
    <t>Obras de construcción de las estaciones depuradoras de aguas residuales de Tobarra (Albacete), Sigüenza (Guadalajara) y Villanueva de Alcardete (Toledo)</t>
  </si>
  <si>
    <t>A26019992</t>
  </si>
  <si>
    <t>004038/2023</t>
  </si>
  <si>
    <t>Obras de construcción del nuevo depósito regulador de agua potable para el Sistema de Picadas en los municipios de Yuncler y Villaluenga de la Sagra (Toledo)</t>
  </si>
  <si>
    <t>B02335347</t>
  </si>
  <si>
    <t>054974/2023</t>
  </si>
  <si>
    <t>Redacción del proyecto y ejecución de obra de instalaciones de producción de energía eléctrica mediante módulos solares fotovoltaicos para autoconsumo sin excedentes en edificios de la Consejería de Bienestar Social de la Junta de Comunidades de Castilla -La Mancha.</t>
  </si>
  <si>
    <t>B49262363</t>
  </si>
  <si>
    <t>000161/2024</t>
  </si>
  <si>
    <t>La ejecución de obra de centro de transformación prefabricado de 250 KVAs y línea de media tensión para suministro eléctrico a edificio de usos múltiples de la administración. Avda. Juan Carlos I, 4, c/v Calle Obispo Nieto   Sigüenza - Guadalajara.</t>
  </si>
  <si>
    <t>Procedimiento Abierto Simplificado Abreviado</t>
  </si>
  <si>
    <t>B02959278</t>
  </si>
  <si>
    <t>006020/2024</t>
  </si>
  <si>
    <t>Obras para la construcción de un recurso residencial formado por seis viviendas de apoyo para la atención a personas con discapacidad intelectual en Torrijos (Toledo)</t>
  </si>
  <si>
    <t>006445/2024</t>
  </si>
  <si>
    <t>Reformas varias del edificio sede de la Delegación Provincial de la Consejería de Agricultura, Ganadería y Desarrollo Rural en Toledo</t>
  </si>
  <si>
    <t>B30511190</t>
  </si>
  <si>
    <t>B45730140</t>
  </si>
  <si>
    <t>023179/2024</t>
  </si>
  <si>
    <t>Ejecución de las obras de conservación y rehabilitación sostenible del edificio de la Calle Trinidad, número 8 de Toledo, sede de la Delegación Provincial de la Consejería de Hacienda, Administraciones Públicas y Transformación Digital de la Junta de Comunidades de Castila-La Mancha en Toledo.</t>
  </si>
  <si>
    <t>031991/2024</t>
  </si>
  <si>
    <t>Obras necesarias para la rehabilitación energética de conjunto de viviendas en edificio de uso residencial vivienda colectiva, sito en C/Castilla-la Mancha nº 1 y 3, Molina de Aragón (Guadalajara). Plan de Recuperación, Transformación Y Resiliencia - Financiado por la Unión Europea   NextGenerationEU.</t>
  </si>
  <si>
    <t>B04373981</t>
  </si>
  <si>
    <t>B13542592</t>
  </si>
  <si>
    <t>A16134629</t>
  </si>
  <si>
    <t>048717/2024</t>
  </si>
  <si>
    <t>EM-CU-24-019 Obra de emergencia en la carretera CM-215 (LANDETE-CUENCA) como consecuencia de los daños de la dana del 29 al 30 de octubre de 2024</t>
  </si>
  <si>
    <t>004485/2025</t>
  </si>
  <si>
    <t>SSCC-Modernización y mejora de la instalación de refrigeración de la sede de la Consejería de Educación, Cultura y Deportes_TOLEDO. Feder</t>
  </si>
  <si>
    <t/>
  </si>
  <si>
    <t>Procedimiento abierto; Multiplicidad de criterios</t>
  </si>
  <si>
    <t>Consejería de Fomento</t>
  </si>
  <si>
    <t>A08427296</t>
  </si>
  <si>
    <t>056918/2020</t>
  </si>
  <si>
    <t>Servicios de operación y mantenimiento de las estaciones depuradoras de aguas residuales incluidas en las Zonas 1, 2, 3 y 4 de Castilla-La Mancha</t>
  </si>
  <si>
    <t>056924/2020</t>
  </si>
  <si>
    <t>U01972769</t>
  </si>
  <si>
    <t>B45243474</t>
  </si>
  <si>
    <t>A37500725</t>
  </si>
  <si>
    <t>A78053147</t>
  </si>
  <si>
    <t>A61797536</t>
  </si>
  <si>
    <t>044736/2022</t>
  </si>
  <si>
    <t>Suministro de señalización turística, en el marco del Plan de Señalización Turística de la Junta de Comunidades de Castilla-La Mancha -financiado por la Unión Europea- NextGeneration EU y el Fondo Europeo de Desarrollo Regional (FEDER)</t>
  </si>
  <si>
    <t>044737/2022</t>
  </si>
  <si>
    <t>044459/2022</t>
  </si>
  <si>
    <t>A84408954</t>
  </si>
  <si>
    <t>044734/2022</t>
  </si>
  <si>
    <t>044735/2022</t>
  </si>
  <si>
    <t>A61895371</t>
  </si>
  <si>
    <t>Presidencia de la Junta de Comunidades de Castilla-La Mancha</t>
  </si>
  <si>
    <t>A25009192</t>
  </si>
  <si>
    <t>000932/2023</t>
  </si>
  <si>
    <t>Limpieza ecológica para los edificios dependientes de la Delegación Provincial de la Consejería de Economía, Empresas y Empleo en Guadalajara, basado en el Acuerdo Marco 2021/016601. Lote 4.2.</t>
  </si>
  <si>
    <t>Contrato centralizado del servicio integrado de seguridad y control en edificios de la administracion de la Junta de Comunidades de Castilla-La Mancha y sus organismos autónomos en las provincias de Albacete, Ciudad Real, Cuenca, Guadalajara y Toledo.</t>
  </si>
  <si>
    <t>000885/2023</t>
  </si>
  <si>
    <t>Limpieza ecológica para los edificios dependientes de la Delegación Provincial de la Consejería de Economía, Empresas y Empleo en Toledo, basado en el Acuerdo Marco 2021/016601, Lote 5.2</t>
  </si>
  <si>
    <t>001058/2023</t>
  </si>
  <si>
    <t>A79707345</t>
  </si>
  <si>
    <t>001159/2023</t>
  </si>
  <si>
    <t>Limpieza ecológica y retirada selectiva de residuos de los edificios dependientes de la Delegación Provincial de la Consejería de Economía, Empresas y Empleo en Ciudad Real.</t>
  </si>
  <si>
    <t>Instituto Regional de Investigacion y Desarrollo Agroalimentario y Forestal de Castilla-La Mancha (IRIAF)</t>
  </si>
  <si>
    <t>A85104875</t>
  </si>
  <si>
    <t>001169/2023</t>
  </si>
  <si>
    <t>Suministro Energía Eléctrica EI Cervantes Años 2023-2025</t>
  </si>
  <si>
    <t>003206/2023</t>
  </si>
  <si>
    <t>Suministro Energía Eléctrica EI Virgen Consolación Anos 2023-2025</t>
  </si>
  <si>
    <t>003211/2023</t>
  </si>
  <si>
    <t>Suministro Energía Eléctrica EI Virgen del Camino Años 2023-2025</t>
  </si>
  <si>
    <t>004371/2023</t>
  </si>
  <si>
    <t>Suministro de energía eléctrica para la Escuela Superior de Arte Dramático de Castilla-La Mancha en Cuenca. Contrato derivado AM 2018/007221-L3</t>
  </si>
  <si>
    <t>004424/2023</t>
  </si>
  <si>
    <t>Suministro de energía eléctrica para el Conservatorio de Música "Pedro Aranaz" (Cuenca).  Contrato derivado AM 2018/007221-L3</t>
  </si>
  <si>
    <t>008103/2023</t>
  </si>
  <si>
    <t>Suministro de gas oil de automoción para los vehículos oficiales de los Servicios Centrales del Sescam</t>
  </si>
  <si>
    <t>Contratación, mediante procedimiento abierto, para la prestación de los Servicios de Atención Residencial, Limpieza y Lavandería, Recepción y Telefonía y Gestión de Cocina en la Residencia Comunitaria Hospital del Rey para personas con trastorno mental grave en Toledo</t>
  </si>
  <si>
    <t>B02444545</t>
  </si>
  <si>
    <t>018325/2023</t>
  </si>
  <si>
    <t>Suministro de energía eléctrica para la Escuela Infantil Sagrada Familia de Quintanar del Rey (Cuenca). Contrato derivado AM 2018/007221-L3</t>
  </si>
  <si>
    <t>018328/2023</t>
  </si>
  <si>
    <t>Suministro de energía eléctrica para el comedor escolar del CEIP Ramón y Cajal de Cuenca. Contrato derivado AM 2018/007221-L3</t>
  </si>
  <si>
    <t>021994/2023</t>
  </si>
  <si>
    <t>030254/2023</t>
  </si>
  <si>
    <t>044703/2023</t>
  </si>
  <si>
    <t>Servicios y Gestión para la compra de espacios publicitarios, para lleva a cabo la difusión y promoción de las actuaciones de la Junta de Comunidades de Castilla-La Mancha</t>
  </si>
  <si>
    <t>B81173171</t>
  </si>
  <si>
    <t>053996/2023</t>
  </si>
  <si>
    <t>contrato basado en acuerdo marco de suministro de combustible RESSA</t>
  </si>
  <si>
    <t>B19034529</t>
  </si>
  <si>
    <t>005365/2024</t>
  </si>
  <si>
    <t>Contrato basado suministro energía eléctrica Edificio Sto. Tomás de Villanueva (Delegación), del 01-04-2024 al 31-03-2025.</t>
  </si>
  <si>
    <t>005367/2024</t>
  </si>
  <si>
    <t>Contrato basado suministro energía eléctrica Edificio Carlos López Bustos, 2 (Delegación), del 01-04-2024 al 31-03-2025</t>
  </si>
  <si>
    <t>005370/2024</t>
  </si>
  <si>
    <t>Contrato basado suministro energía eléctrica Ntra. Sra. del Carmen, del 01-04-2024 al 31-03-2025</t>
  </si>
  <si>
    <t>005384/2024</t>
  </si>
  <si>
    <t>Contrato basado suministro energía eléctrica Piso Tutelado del 01-04-2024 al 31-03-2025.</t>
  </si>
  <si>
    <t>005385/2024</t>
  </si>
  <si>
    <t>Contrato basado suministro energía eléctrica Centro Base Del 01-04-2024 al 31-03-2025</t>
  </si>
  <si>
    <t>010448/2024</t>
  </si>
  <si>
    <t>Contrato basado sum. energía eléctrica Centro de Mayores de Alcázar de San Juan, del 01-05-2024 al 30-04-2025</t>
  </si>
  <si>
    <t>010449/2024</t>
  </si>
  <si>
    <t>Contrato basado suministro energía eléctrica Centro de Mayores de Almadén, del 01-05-2024 al 30-04-2025</t>
  </si>
  <si>
    <t>010451/2024</t>
  </si>
  <si>
    <t>Contrato basado suministro energía eléctrica Centro de Mayores de Almodóvar del Campo, del 01-05-2024 al 30-04-2025</t>
  </si>
  <si>
    <t>010453/2024</t>
  </si>
  <si>
    <t>Contrato basado suministro energía eléctrica Centro de Mayores de Campo de Criptana, del 01-05-2024 al 30-04-2025</t>
  </si>
  <si>
    <t>010454/2024</t>
  </si>
  <si>
    <t>Contrato basado suministro energía eléctrica Centro de Mayores Ciudad Real 1, del 01-05-2024 al 30-04-2025</t>
  </si>
  <si>
    <t>010455/2024</t>
  </si>
  <si>
    <t>Contrato basado suministro energía eléctrica Centro de Mayores Ciudad Real 2, del 01-05-2024 al 30-04-2025</t>
  </si>
  <si>
    <t>010456/2024</t>
  </si>
  <si>
    <t>Contrato basado suministro energía eléctrica Centro de Mayores de Daimiel, del 01-05-2024 al 30-04-2025</t>
  </si>
  <si>
    <t>010458/2024</t>
  </si>
  <si>
    <t>Contrato basado suministro energía eléctrica Centro de Mayores de Manzanares, del 01-05-2024 al 30-04-2025</t>
  </si>
  <si>
    <t>010459/2024</t>
  </si>
  <si>
    <t>Contrato basado suministro energía eléctrica Centro de Mayores de Piedrabuena, del 01-05-2024 al 30-04-2025</t>
  </si>
  <si>
    <t>010462/2024</t>
  </si>
  <si>
    <t>Contrato basado suministro energía eléctrica Centro de Mayores de Tomelloso, del 01-05-2024 al 30-04-2025</t>
  </si>
  <si>
    <t>010558/2024</t>
  </si>
  <si>
    <t>Contrato basado suministro energía eléctrica Centro de Mayores Tomelloso 2, del 01-05-2024 al 30-04-2025</t>
  </si>
  <si>
    <t>010561/2024</t>
  </si>
  <si>
    <t>Contrato basado suministro energía eléctrica Edificio Paloma, 21 (Delegación), del 01-05-2024 al 30-04-2025</t>
  </si>
  <si>
    <t>013554/2024</t>
  </si>
  <si>
    <t>Suministro DAM 2019/000150 lote 59 Meropenem intravenoso</t>
  </si>
  <si>
    <t>006557/2024</t>
  </si>
  <si>
    <t>Contratación basada en el Acuerdo Marco para la homologación del suministro de energía eléctrica con certificado de origen renovable para los edificios de la Junta de Comunidades de Castilla-La Mancha y sus organismos autónomos (EXPEDIENTE: 2023/006948) de los centros dependientes de la Delegación Provincial de Fomento en  Ciudad Real y del Edificio Administrativo de Servicios Múltiples</t>
  </si>
  <si>
    <t>018181/2024</t>
  </si>
  <si>
    <t>Suministro de energía eléctrica con certificado de origen renovable para los edificios de la Administración de la Junta de Comunidades de Castilla-La Mancha adscritos a la Consejería de Hacienda Administraciones Públicas y Transformación Digital situados en Toledo.</t>
  </si>
  <si>
    <t>018269/2024</t>
  </si>
  <si>
    <t>Contrato basado suministro energía eléctrica Pocitas del Prior, del 01-07-2024 al 30-06-2025.</t>
  </si>
  <si>
    <t>021209/2024</t>
  </si>
  <si>
    <t>Contratación de suministro de energía eléctrica con certificado de origen renovable de los edificios de la Delegación Provincial de la Consejería de Desarrollo Sostenible de Toledo, basado en el Acuerdo Marco en el ámbito de la Administración de la Junta de Comunidades de Castilla-La Mancha y sus organismos autónomos, excluidos los centros del SESCAM. (EXPTE 2023/006948)</t>
  </si>
  <si>
    <t>031322/2024</t>
  </si>
  <si>
    <t>Mantenimiento Integral del edificio e instalaciones de la Administración de la JCCM en Ciudad Real</t>
  </si>
  <si>
    <t>B16205510</t>
  </si>
  <si>
    <t>B24479032</t>
  </si>
  <si>
    <t>***4680**</t>
  </si>
  <si>
    <t>031528/2024</t>
  </si>
  <si>
    <t>supersimplificado ruta 65 EE Toledo. Curso 2024/2025.Menos 10 plazas. Toledo: Villacañas-Almonacid-Nambroca-Urb. Las Nieves-Toledo</t>
  </si>
  <si>
    <t>***6207**</t>
  </si>
  <si>
    <t>***5560**</t>
  </si>
  <si>
    <t>***5714**</t>
  </si>
  <si>
    <t>***8727**</t>
  </si>
  <si>
    <t>Servicio de Transporte Escolar en vehículos de menos de 10 plazas en las provincias de Albacete, Ciudad Real, Cuenca, Guadalajara y Toledo para los cursos escolares 2024-2025, 2025-2026 y 2026-2027. TO-I</t>
  </si>
  <si>
    <t>A45209731</t>
  </si>
  <si>
    <t>B13352083</t>
  </si>
  <si>
    <t>B45425907</t>
  </si>
  <si>
    <t>B45528056</t>
  </si>
  <si>
    <t>036089/2024</t>
  </si>
  <si>
    <t>Suministros de medios materiales con destino a los municipios de Castilla-La Mancha con agrupación de voluntarios de protección civil, beneficiarios de la convocatoria de subvenciones de la Consejería de Hacienda, Administraciones Públicas y Transformación Digital en 2024.</t>
  </si>
  <si>
    <t>A28021350</t>
  </si>
  <si>
    <t>B13032750</t>
  </si>
  <si>
    <t>032914/2024</t>
  </si>
  <si>
    <t>Contrato basado para el suministro de energía eléctrica en las oficinas adscritas a la Delegación Provincial de la Consejería de Agricultura, Ganadería y Desarrollo Rural en la provincia de Ciudad Real.</t>
  </si>
  <si>
    <t>A81544868</t>
  </si>
  <si>
    <t>B45249984</t>
  </si>
  <si>
    <t>044170/2024</t>
  </si>
  <si>
    <t>Supersimplificado ruta 27 EE. Menos de 10 plazas. Talavera de la Reina. Itinerario: Escalona, Santa Olalla, Talavera de la Reina</t>
  </si>
  <si>
    <t>***3439**</t>
  </si>
  <si>
    <t>032399/2024</t>
  </si>
  <si>
    <t>Servicios postales, telegramas y burofax (LOTE 2)</t>
  </si>
  <si>
    <t>032418/2024</t>
  </si>
  <si>
    <t>Servicios postales, telegramas y burofax (LOTE 4)</t>
  </si>
  <si>
    <t>049634/2024</t>
  </si>
  <si>
    <t>Contrato de suministro y soporte de dispositivos de robótica educativa y placas programables para centros educativos. Programa código escuela 4.0.</t>
  </si>
  <si>
    <t>021136/2025</t>
  </si>
  <si>
    <t>Suministro e instalación de vallas separadoras con comederos de animales en los establos del CERSYRA en Valdepeñas (C,Real)</t>
  </si>
  <si>
    <t>B23490071</t>
  </si>
  <si>
    <t>MODIFICADOS ADJUDICADOS DESDE EL 1 DE ENERO AL 31 DE DICIEMBRE DE 2025*</t>
  </si>
  <si>
    <t>Número de acción</t>
  </si>
  <si>
    <t>Fecha formalización del contrato</t>
  </si>
  <si>
    <t>Fecha formalización del modificado</t>
  </si>
  <si>
    <t>Importe Licitación del contrato</t>
  </si>
  <si>
    <t>Importe Adjudicación del contrato</t>
  </si>
  <si>
    <t>Importe del modificado</t>
  </si>
  <si>
    <t>001611/2006</t>
  </si>
  <si>
    <t>Elaboración del plan funcional y para la redacción del proyecto de dcion. y ampliación de las obras del hospital Universitario de Guadalajara.</t>
  </si>
  <si>
    <t>Aidhos Arquitec S.A</t>
  </si>
  <si>
    <t>A80124282</t>
  </si>
  <si>
    <t>000668/2009</t>
  </si>
  <si>
    <t>Obras de ampliación y reforma del hospital universitario de Guadalajara.</t>
  </si>
  <si>
    <t>Ute. Vias Y Const S.A. - Corsan (Ute Hospital De Guadalajara)</t>
  </si>
  <si>
    <t>U85669158</t>
  </si>
  <si>
    <t>000824/2018</t>
  </si>
  <si>
    <t>1701TO18GSP00003 Trans. zonal Serranía Alta-Alcarria VCM-102 de Cuenca</t>
  </si>
  <si>
    <t>Contrato de gestion de servicios publicos</t>
  </si>
  <si>
    <t>Autolineas Rubiocar, S.L.</t>
  </si>
  <si>
    <t>000876/2018</t>
  </si>
  <si>
    <t>1701TO18GSP00004 Transporte zonal Señorío de Molina (VCM-101)</t>
  </si>
  <si>
    <t>Transp.Zonal Señorio De Molina S.L.</t>
  </si>
  <si>
    <t>005564/2019</t>
  </si>
  <si>
    <t>Contrato de gestión de servicio público de transporte zonal por carretera Comarcas Sur de Ciudad Real (VCM-104)</t>
  </si>
  <si>
    <t>Abrego Viajes Peninsulares, S.L.</t>
  </si>
  <si>
    <t>B13619283</t>
  </si>
  <si>
    <t>Obrascon Huarte Lain, S.A.</t>
  </si>
  <si>
    <t>012581/2020</t>
  </si>
  <si>
    <t>Proyecto TEMIS - Servicios de nuevos desarrollos y mantenimiento de la Plataforma del Sistema de Información Social (Asiste, Medas, SAAD e Historia Social) de la JCCM.</t>
  </si>
  <si>
    <t>Atos It Solutions And Services Iberia, S.L.</t>
  </si>
  <si>
    <t>015529/2020</t>
  </si>
  <si>
    <t>Consultoría para la verific.de subvenc.concedidas por la D.G.Formación Profes. para el empleo y asesoram.técnico a entidades beneficiarias y órganos de la D.G.de F.P.para el empleo</t>
  </si>
  <si>
    <t>Novotec Consultores, S.A.</t>
  </si>
  <si>
    <t>017815/2020</t>
  </si>
  <si>
    <t>Redacción de proyecto, coordinación y control de las mediciones y el presupuesto y dirección facultativa para las obras de rehabilitación integral del antiguo hospital el Carmen.</t>
  </si>
  <si>
    <t>Aybar Mateos Slp</t>
  </si>
  <si>
    <t>B84958867</t>
  </si>
  <si>
    <t>Elecnor, S.A.</t>
  </si>
  <si>
    <t>A48027056</t>
  </si>
  <si>
    <t>Elecnor Servicios Y Proyectos  S.A.U.</t>
  </si>
  <si>
    <t>Ute Fcc Aqualia, S.A., Barahona Obras Y Servicios, S.L. Ute Depuradoras Lote 1</t>
  </si>
  <si>
    <t>013275/2021</t>
  </si>
  <si>
    <t>Asistencia Integral de víctimas de violencia de género</t>
  </si>
  <si>
    <t>Álava Reyes Consultores, S.L.U.</t>
  </si>
  <si>
    <t>B83757674</t>
  </si>
  <si>
    <t>022246/2021</t>
  </si>
  <si>
    <t>Servicios de Comunicaciones Digitales de la Administración de Castilla-La Mancha.</t>
  </si>
  <si>
    <t>Telefonica Soluciones De Informática Y Comunicaciones S.A.</t>
  </si>
  <si>
    <t>022247/2021</t>
  </si>
  <si>
    <t>022242/2021</t>
  </si>
  <si>
    <t>Telefonica De España, S.A.U.-Telefonica Móviles España, S.A.U.</t>
  </si>
  <si>
    <t>U16904450</t>
  </si>
  <si>
    <t>022243/2021</t>
  </si>
  <si>
    <t>022245/2021</t>
  </si>
  <si>
    <t>024400/2021</t>
  </si>
  <si>
    <t>Vodafone España, S.A.U.</t>
  </si>
  <si>
    <t>A80907397</t>
  </si>
  <si>
    <t>027343/2021</t>
  </si>
  <si>
    <t>Mantenimiento de aparatos elevadores de los Centros dependientes de la Delegación Provincial de Bienestar Social de Albacete</t>
  </si>
  <si>
    <t>A. Embarba S.A.</t>
  </si>
  <si>
    <t>A29018637</t>
  </si>
  <si>
    <t>004084/2022</t>
  </si>
  <si>
    <t>Arrendamiento sin opción de compra, de equipos de frío-congelación para el aislamiento y contención de los residuos citotóxicos del Complejo Hospitalario Universitario de Toledo.</t>
  </si>
  <si>
    <t>Bioseguridad Sanitaria Por Frio, S.L.</t>
  </si>
  <si>
    <t>B85578573</t>
  </si>
  <si>
    <t>009209/2022</t>
  </si>
  <si>
    <t>Coordinación de seguridad y salud en fase de ejecución de las obras de rehabilitación integral del antiguo hospital del Carmen para edificio administrativo de servicios múltiples provinciales de la Junta y su urbanización exterior, en Ciudad real.</t>
  </si>
  <si>
    <t>Ingeniería, Estudios Y Proyectos Europeos S.L.</t>
  </si>
  <si>
    <t>B87629200</t>
  </si>
  <si>
    <t>009239/2022</t>
  </si>
  <si>
    <t>Obras de rehabilitación integral del antiguo hospital El Carmen para edificio administrativo servicios múltiples provinciales de la Junta, y su urbanización exterior en Ciudad Real.</t>
  </si>
  <si>
    <t>Gestión Y Ejecución De Obra Civil, S.A.U.</t>
  </si>
  <si>
    <t>024164/2022</t>
  </si>
  <si>
    <t>Servicio de mantenimiento de los equipos y sistemas de proteccion contra incendios de los edificios dependientes de la Delegacion Provincial de Bienestar Social de Albacete</t>
  </si>
  <si>
    <t>Acecho Seguridad, S.L.</t>
  </si>
  <si>
    <t>029381/2022</t>
  </si>
  <si>
    <t>Servicio de transporte escolar en vehículos de menos de 10 plazas en Castilla-La Mancha cursos 2021-2022, 2022-2023 y 2023/2024. Toledo-2</t>
  </si>
  <si>
    <t>Daniel Garcia Aragon</t>
  </si>
  <si>
    <t>***8718**</t>
  </si>
  <si>
    <t>028943/2022</t>
  </si>
  <si>
    <t>Servicio de transporte escolar en vehículos de menos de 10 plazas en Castilla-La Mancha cursos 2021-2022, 2022-2023 y 2023/2024. Albacete</t>
  </si>
  <si>
    <t>Jose Garcia Torres</t>
  </si>
  <si>
    <t>***9537**</t>
  </si>
  <si>
    <t>029354/2022</t>
  </si>
  <si>
    <t>Servicio de transporte escolar en vehículos de menos de 10 plazas en Castilla-La Mancha cursos 2021-2022, 2022-2023 y 2023/2024. Toledo-1</t>
  </si>
  <si>
    <t>Rosario Mata Gomez De Avila</t>
  </si>
  <si>
    <t>***5138**</t>
  </si>
  <si>
    <t>029966/2022</t>
  </si>
  <si>
    <t>Servicio de transporte escolar en vehículos de más de 9 plazas en Castilla-La Mancha cursos 2021-2022, 2022-2023 y 2023/2024. Cuenca-1</t>
  </si>
  <si>
    <t>Autocares Samar Sa</t>
  </si>
  <si>
    <t>030059/2022</t>
  </si>
  <si>
    <t>Servicio de transporte escolar en vehículos de más de 9 plazas en Castilla-La Mancha cursos 2021-2022, 2022-2023 y 2023/2024. Albacete-3</t>
  </si>
  <si>
    <t>Alcaraz Bus S.L</t>
  </si>
  <si>
    <t>B02236297</t>
  </si>
  <si>
    <t>029978/2022</t>
  </si>
  <si>
    <t>Servicio de transporte escolar en vehículos de más de 9 plazas en Castilla-La Mancha cursos 2021-2022, 2022-2023 y 2023/2024. Albacete-1</t>
  </si>
  <si>
    <t>Autocares Diego S.L.U.</t>
  </si>
  <si>
    <t>B02431047</t>
  </si>
  <si>
    <t>029317/2022</t>
  </si>
  <si>
    <t>Servicio de transporte escolar en vehículos de menos de 10 plazas en Castilla-La Mancha cursos 2021-2022, 2022-2023 y 2023/2024. Ciudad Real-2</t>
  </si>
  <si>
    <t>Autobuses Garcia Mateos S.L.</t>
  </si>
  <si>
    <t>B13206792</t>
  </si>
  <si>
    <t>029938/2022</t>
  </si>
  <si>
    <t>Autolineas Rubiocar, S.L.U.</t>
  </si>
  <si>
    <t>029995/2022</t>
  </si>
  <si>
    <t>Servicio de transporte escolar en vehículos de más de 9 plazas en Castilla-La Mancha cursos 2021-2022, 2022-2023 y 2023/2024. Cuenca-2</t>
  </si>
  <si>
    <t>030001/2022</t>
  </si>
  <si>
    <t>Servicio de transporte escolar en vehículos de más de 9 plazas en Castilla-La Mancha cursos 2021-2022, 2022-2023 y 2023/2024. Guadalajara-3</t>
  </si>
  <si>
    <t>Domingo García Pérez, S.L.</t>
  </si>
  <si>
    <t>029361/2022</t>
  </si>
  <si>
    <t>Trebolbus S.L.</t>
  </si>
  <si>
    <t>B61276184</t>
  </si>
  <si>
    <t>029151/2022</t>
  </si>
  <si>
    <t>Vias Y Construcciones, S.A.</t>
  </si>
  <si>
    <t>A28017986</t>
  </si>
  <si>
    <t>030052/2022</t>
  </si>
  <si>
    <t>SSCC-Obras rehabilitación y adaptación del Edificio La Ferroviaria para Centro Folclore Regional en Ciudad Real</t>
  </si>
  <si>
    <t>Conscytec S.L.U.</t>
  </si>
  <si>
    <t>032363/2022</t>
  </si>
  <si>
    <t>Acuerdo Marco de Suministro de equipamiento informático, cofinanciado con fondos FEDER P.O. 2021-2027</t>
  </si>
  <si>
    <t>Tecon Soluciones Informáticas S.L.</t>
  </si>
  <si>
    <t>032364/2022</t>
  </si>
  <si>
    <t>032365/2022</t>
  </si>
  <si>
    <t>Aceinsa Movilidad, S.A.</t>
  </si>
  <si>
    <t>Aceinsa Salamanca, S.A.</t>
  </si>
  <si>
    <t>Iss Facility Services, S.A.U.</t>
  </si>
  <si>
    <t>Fissa Finalidad Social, S.L.</t>
  </si>
  <si>
    <t>B10219913</t>
  </si>
  <si>
    <t>Limpiezas Gredos S.A.</t>
  </si>
  <si>
    <t>Salzillo Seguridad S.A.</t>
  </si>
  <si>
    <t>Limpiezas Manchegas Becquer S. L.</t>
  </si>
  <si>
    <t>Gas Natural Comercializadora, S.A.</t>
  </si>
  <si>
    <t>003671/2023</t>
  </si>
  <si>
    <t>Servicio de atención integral a personas LGTBI.</t>
  </si>
  <si>
    <t>Politeia. Soc. Cooperativa De Castilla - La Mancha.</t>
  </si>
  <si>
    <t>F09852245</t>
  </si>
  <si>
    <t>Fcc Aqualia, S.A.</t>
  </si>
  <si>
    <t>Solred S.A.</t>
  </si>
  <si>
    <t>007953/2023</t>
  </si>
  <si>
    <t>Redacción del proyecto básico y de ejecución, estudio de seguridad y salud, dirección de obra, dirección de la ejecución material de la obra y coordinación de seguridad y salud en fase de ejecución de las obras de conservación y rehabilitación sostenible del edificio de la calle Trinidad número 8 en Toledo, sede de la delegación provincial de la Junta de Comunidades de Castilla La-Mancha en Toledo</t>
  </si>
  <si>
    <t>Milla, Mira Y Navarro, Arquitectos, S.L.</t>
  </si>
  <si>
    <t>021439/2023</t>
  </si>
  <si>
    <t>Obras inherentes a las concentraciones parcelarias de varios términos municipales de Castilla-La Mancha</t>
  </si>
  <si>
    <t>Excavaciones Hermanos Carrascoso, S.L.</t>
  </si>
  <si>
    <t>B19197813</t>
  </si>
  <si>
    <t>021504/2023</t>
  </si>
  <si>
    <t>Trasdós Técnicas Y Arquitecturas De Cuenca, S.L.P.</t>
  </si>
  <si>
    <t>B10808632</t>
  </si>
  <si>
    <t>021818/2023</t>
  </si>
  <si>
    <t>Sistema de Información de Gestión de Mantenimiento Asistido por Ordenador (GMAO)</t>
  </si>
  <si>
    <t>Estudios Mega Sl</t>
  </si>
  <si>
    <t>B36964542</t>
  </si>
  <si>
    <t>Sodexo Iberia, S.A.</t>
  </si>
  <si>
    <t>044331/2023</t>
  </si>
  <si>
    <t>Servicio de transporte escolar en vehículos de menos de 10 plazas en Castilla-La Mancha cursos 2023-2024, 2024-2025 y 2025-2026. Ciudad Real II</t>
  </si>
  <si>
    <t>Angel Torres Lazaro</t>
  </si>
  <si>
    <t>***4490**</t>
  </si>
  <si>
    <t>043787/2023</t>
  </si>
  <si>
    <t>Servicio de transporte escolar en vehículos de 10 ó más plazas en Castilla-La Mancha cursos 2023-2024, 2024-2025 y 2025-2026. Toledo-I</t>
  </si>
  <si>
    <t>Ancos Garcia S.A.</t>
  </si>
  <si>
    <t>043602/2023</t>
  </si>
  <si>
    <t>Servicio de transporte escolar en vehículos de 10 ó más plazas en Castilla-La Mancha cursos 2023-2024, 2024-2025 y 2025-2026. Ciudad Real</t>
  </si>
  <si>
    <t>Viajes Hnos. Garcia Ramirez Sl</t>
  </si>
  <si>
    <t>B13593280</t>
  </si>
  <si>
    <t>043635/2023</t>
  </si>
  <si>
    <t>Servicio de transporte escolar en vehículos de 10 ó más plazas en Castilla-La Mancha cursos 2023-2024, 2024-2025 y 2025-2026. Cuenca</t>
  </si>
  <si>
    <t>043768/2023</t>
  </si>
  <si>
    <t>Servicio de transporte escolar en vehículos de 10 ó más plazas en Castilla-La Mancha cursos 2023-2024, 2024-2025 y 2025-2026. Toledo-V</t>
  </si>
  <si>
    <t>Espatravel,S.L.</t>
  </si>
  <si>
    <t>B45424850</t>
  </si>
  <si>
    <t>043603/2023</t>
  </si>
  <si>
    <t>Autocares Estornell S.L.</t>
  </si>
  <si>
    <t>B13198346</t>
  </si>
  <si>
    <t>044399/2023</t>
  </si>
  <si>
    <t>Servicio de transporte escolar en vehículos de menos de 10 plazas en Castilla-La Mancha cursos 2023-2024, 2024-2025 y 2025-2026. Toledo-II</t>
  </si>
  <si>
    <t>Santiago Gonzalez Marugan</t>
  </si>
  <si>
    <t>***4482**</t>
  </si>
  <si>
    <t>044236/2023</t>
  </si>
  <si>
    <t>Servicio de transporte escolar en vehículos de menos de 10 plazas en Castilla-La Mancha cursos 2023-2024, 2024-2025 y 2025-2026. Ciudad Real</t>
  </si>
  <si>
    <t>Alejandro Bastante Leal</t>
  </si>
  <si>
    <t>***4821**</t>
  </si>
  <si>
    <t>044330/2023</t>
  </si>
  <si>
    <t>Manuel Garcia Naharro</t>
  </si>
  <si>
    <t>***3201**</t>
  </si>
  <si>
    <t>044403/2023</t>
  </si>
  <si>
    <t>David Nocete Arroyo</t>
  </si>
  <si>
    <t>043813/2023</t>
  </si>
  <si>
    <t>Servicio de transporte escolar en vehículos de 10 ó más plazas en Castilla-La Mancha cursos 2023-2024, 2024-2025 y 2025-2026. Toledo-II</t>
  </si>
  <si>
    <t>Compañia Europea De Viajeros España, Sa</t>
  </si>
  <si>
    <t>044222/2023</t>
  </si>
  <si>
    <t>Juan Martin E Hijas Argamasilla De Cva Sl</t>
  </si>
  <si>
    <t>B13281068</t>
  </si>
  <si>
    <t>042622/2023</t>
  </si>
  <si>
    <t>Contrato basado en el AM de servicios postales, telegramas y burofax de la administración de la JCCM y sus OOAA para la Consejería de Hacienda, Administraciones Públicas y Transformación Digital. Lote 2 Correo certificado (Nacional, internacional y urgente) y notificaciones administrativas.</t>
  </si>
  <si>
    <t>Sociedad Estatal Correos Y Telegrafos S.A. S.M.E.</t>
  </si>
  <si>
    <t>044201/2023</t>
  </si>
  <si>
    <t>Servicio de transporte escolar en vehículos de menos de 10 plazas en Castilla-La Mancha cursos 2023-2024, 2024-2025 y 2025-2026. Cuenca</t>
  </si>
  <si>
    <t>First Travel S.L.U.</t>
  </si>
  <si>
    <t>043463/2023</t>
  </si>
  <si>
    <t>SSCC-Redac.proy+Dirección Obra para Construcción del C.E.I.P. nº 2 de 3+6 uds.+SS.CC. en el Camino Cabañuelas (Urb. El Beato) de OLÍAS DEL REY (Toledo).</t>
  </si>
  <si>
    <t>Galán Lubascher Arquitectos Slp</t>
  </si>
  <si>
    <t>B84072602</t>
  </si>
  <si>
    <t>043788/2023</t>
  </si>
  <si>
    <t>Diaz Mateos Jose Manuel</t>
  </si>
  <si>
    <t>044360/2023</t>
  </si>
  <si>
    <t>Servicio de transporte escolar en vehículos de menos de 10 plazas en Castilla-La Mancha cursos 2023-2024, 2024-2025 y 2025-2026. Toledo-I</t>
  </si>
  <si>
    <t>Alberto Carrión Velasco</t>
  </si>
  <si>
    <t>***8404**</t>
  </si>
  <si>
    <t>043659/2023</t>
  </si>
  <si>
    <t>Autocares Francisco Parra</t>
  </si>
  <si>
    <t>***9991**</t>
  </si>
  <si>
    <t>Autobuses Parra Palmeiro S.L.</t>
  </si>
  <si>
    <t>B44684272</t>
  </si>
  <si>
    <t>043786/2023</t>
  </si>
  <si>
    <t>Autocares Demetrio Alvarez E Hijos, S.L.</t>
  </si>
  <si>
    <t>B45237104</t>
  </si>
  <si>
    <t>Wavemaker Publicidad Spain S.L.</t>
  </si>
  <si>
    <t>049749/2023</t>
  </si>
  <si>
    <t>Suministro de medios materiales con destino a los municipios de Castilla-La Mancha con agrupación de voluntarios de protección civil. Lote 1: remolques de carga y Lote 2: remolque con depósito de agua.</t>
  </si>
  <si>
    <t>Tecnove S.L</t>
  </si>
  <si>
    <t>049750/2023</t>
  </si>
  <si>
    <t>050283/2023</t>
  </si>
  <si>
    <t>Mantenimiento de climatización, ACS y calefacción.</t>
  </si>
  <si>
    <t>Elecnor Servicios Y Proyectos, S.A.U.</t>
  </si>
  <si>
    <t>050056/2023</t>
  </si>
  <si>
    <t>Ejecución de Obras de Encauzamiento Soterrado del Arroyo Sangüesa a lo largo del Casco Urbano de Cebolla (Toledo) Actuación cofinanciada con fondos MRR</t>
  </si>
  <si>
    <t>Viales Y Obras Públicas, S.A.</t>
  </si>
  <si>
    <t>053994/2023</t>
  </si>
  <si>
    <t>Suministro e Implantación de un Sistema Web de prescripción y control de la administración de medicamentos basado en un sistema centralizado de Catálogo de medicamentos.</t>
  </si>
  <si>
    <t>Glintt Healthcare, S.L.</t>
  </si>
  <si>
    <t>B06824080</t>
  </si>
  <si>
    <t>053641/2023</t>
  </si>
  <si>
    <t>Ejecución de Obras de Nuevo Depósito de Abastecimiento y Renovación de la Red de Abastecimiento en Alta en Tortuera (Guadalajara). Actuación cofinanciable con fondos FEDER</t>
  </si>
  <si>
    <t>Cimasa Empresa De Construcción E Ingeniería, S.L.</t>
  </si>
  <si>
    <t>Red Española De Servicios, S.A.U.</t>
  </si>
  <si>
    <t>Ecotelia Servicios Energeticos S.L.</t>
  </si>
  <si>
    <t>067181/2023</t>
  </si>
  <si>
    <t>Soporte y mantenimiento del sistema de información de atención primaria :TURRIANO (Financiado con Fondos MRR. C11 y C18.)</t>
  </si>
  <si>
    <t>Isoft Sanidad, S.A.</t>
  </si>
  <si>
    <t>067619/2023</t>
  </si>
  <si>
    <t>Redacción del Proyecto Básico y de Ejecución, Dirección Facultativa y Coordinación  de Seguridad y Salud de las obras de Reforma y Ampliación del Hospital Mancha Centro de Alcázar de San Juan (Ciudad Real)</t>
  </si>
  <si>
    <t>Ute Pinearq Estudio Norniella Hmcasj</t>
  </si>
  <si>
    <t>U56785900</t>
  </si>
  <si>
    <t>Con Tacto Sol S.L.U.</t>
  </si>
  <si>
    <t>001062/2024</t>
  </si>
  <si>
    <t>Urbanización del Sector Industrial de La Nava III, fase 2 en Puertollano</t>
  </si>
  <si>
    <t>Ute Puertollano La Nava Iii Ley 18/1982</t>
  </si>
  <si>
    <t>U56851603</t>
  </si>
  <si>
    <t>Iberdrola Clientes S.A.U.</t>
  </si>
  <si>
    <t>Conscytec, S.L.U.</t>
  </si>
  <si>
    <t>006016/2024</t>
  </si>
  <si>
    <t>Suministro, instalación y puesta en marcha de 135 equipos de radiología intraoral con destino a centros sanitarios del SESCAM</t>
  </si>
  <si>
    <t>Subcontratación Y Servicios Madrid S.L.</t>
  </si>
  <si>
    <t>B81181752</t>
  </si>
  <si>
    <t>Construcciones Uorconf, S.L.</t>
  </si>
  <si>
    <t>010670/2024</t>
  </si>
  <si>
    <t>Ejecución de Obras de Mejora del Abastecimiento y Reducción de Pérdidas en redes de Los Navalmorales(Toledo). Actuación cofinanciada con Fondos MRR.</t>
  </si>
  <si>
    <t>Gaditana De Firmes Y Construcciones, S.L.</t>
  </si>
  <si>
    <t>B11358934</t>
  </si>
  <si>
    <t>Aurovitas Spain, S.A.U.</t>
  </si>
  <si>
    <t>014301/2024</t>
  </si>
  <si>
    <t>Suministro de energía eléctrica con certificado de origen renovable para los edificios de la Administración de la Junta de Comunidades de Castilla-La Mancha adscritos a la Delegación Provincial de Economía, Empresas y Empleo de Cuenca</t>
  </si>
  <si>
    <t>017877/2024</t>
  </si>
  <si>
    <t>Ejecución de Obras de Rehabilitación del Depósito de Distribución y otras Mejoras de Eficiencia Hidráulica en el municipio de Abenójar (Ciudad Real).Actuación cofinanciada con Fondos MRR.</t>
  </si>
  <si>
    <t>Decennial, S.L.</t>
  </si>
  <si>
    <t>B97726376</t>
  </si>
  <si>
    <t>017896/2024</t>
  </si>
  <si>
    <t>Sistema de información y gestión de la red autonómica centralizada de hemoterapia y hemodonación e-Delphyn BB para el Servicio de Salud de Castilla la Mancha. E</t>
  </si>
  <si>
    <t>Gpi Iberia Health Solutions, S.L.</t>
  </si>
  <si>
    <t>B82874173</t>
  </si>
  <si>
    <t>Chm Obras E Infraestructuras S.A- Decennial S.L.</t>
  </si>
  <si>
    <t>018429/2024</t>
  </si>
  <si>
    <t>SSCC-Redac.proy a partir de proy.Básico+Dirección Obra para Sustitución de 0+4 uds. + SS.CC. (Fase 2) en la Sección del C.R.A. Elena Fortún en CHILLARÓN DE CUENCA.</t>
  </si>
  <si>
    <t>José Carlos Menasalvas Serrano</t>
  </si>
  <si>
    <t>***8868**</t>
  </si>
  <si>
    <t>021881/2024</t>
  </si>
  <si>
    <t>Servicio de Transporte Escolar en vehículos de 10 ó más plazas en las provincias de Albacete, Ciudad Real, Cuenca, Guadalajara y Toledo para los cursos escolares 2024-2025, 2025-2026 y 2026-2027. CR-II</t>
  </si>
  <si>
    <t>Autocares Sanchez Illan Sl</t>
  </si>
  <si>
    <t>021932/2024</t>
  </si>
  <si>
    <t>Servicio de Transporte Escolar en vehículos de 10 ó más plazas en las provincias de Albacete, Ciudad Real, Cuenca, Guadalajara y Toledo para los cursos escolares 2024-2025, 2025-2026 y 2026-2027. TO-II</t>
  </si>
  <si>
    <t>Roalejo, S.L.</t>
  </si>
  <si>
    <t>021800/2024</t>
  </si>
  <si>
    <t>Servicio de Transporte Escolar en vehículos de 10 ó más plazas en las provincias de Albacete, Ciudad Real, Cuenca, Guadalajara y Toledo para los cursos escolares 2024-2025, 2025-2026 y 2026-2027. AB-I</t>
  </si>
  <si>
    <t>Autocares Crisbel, Sl.</t>
  </si>
  <si>
    <t>B45327186</t>
  </si>
  <si>
    <t>021871/2024</t>
  </si>
  <si>
    <t>Bogas Bus  Sl</t>
  </si>
  <si>
    <t>022338/2024</t>
  </si>
  <si>
    <t>Rosa Maria Martinez Alvarez</t>
  </si>
  <si>
    <t>***7472**</t>
  </si>
  <si>
    <t>022333/2024</t>
  </si>
  <si>
    <t>Jose Ramon Martin Jimenez</t>
  </si>
  <si>
    <t>***8543**</t>
  </si>
  <si>
    <t>022323/2024</t>
  </si>
  <si>
    <t>Servicio de Transporte Escolar en vehículos de menos de 10 plazas en las provincias de Albacete, Ciudad Real, Cuenca, Guadalajara y Toledo para los cursos escolares 2024-2025, 2025-2026 y 2026-2027. TO-II</t>
  </si>
  <si>
    <t>David Cerezo Tello</t>
  </si>
  <si>
    <t>022326/2024</t>
  </si>
  <si>
    <t>David Jimenez Calatrava</t>
  </si>
  <si>
    <t>***2583**</t>
  </si>
  <si>
    <t>022352/2024</t>
  </si>
  <si>
    <t>Servicio de Transporte Escolar en vehículos de menos de 10 plazas en las provincias de Albacete, Ciudad Real, Cuenca, Guadalajara y Toledo para los cursos escolares 2024-2025, 2025-2026 y 2026-2027. CR-I</t>
  </si>
  <si>
    <t>Antonia Guerrero Moreno-Arrones</t>
  </si>
  <si>
    <t>***8782**</t>
  </si>
  <si>
    <t>022341/2024</t>
  </si>
  <si>
    <t>Molina Sanguino,S.L</t>
  </si>
  <si>
    <t>B45316551</t>
  </si>
  <si>
    <t>022339/2024</t>
  </si>
  <si>
    <t>T Llevo 2003 Sl</t>
  </si>
  <si>
    <t>021977/2024</t>
  </si>
  <si>
    <t>Servicio de Transporte Escolar en vehículos de 10 ó más plazas en las provincias de Albacete, Ciudad Real, Cuenca, Guadalajara y Toledo para los cursos escolares 2024-2025, 2025-2026 y 2026-2027. TO-V</t>
  </si>
  <si>
    <t>Romero Diaz Car S.L.</t>
  </si>
  <si>
    <t>B45584133</t>
  </si>
  <si>
    <t>022343/2024</t>
  </si>
  <si>
    <t>Juan Pablo Mansilla Fuentes</t>
  </si>
  <si>
    <t>***5780**</t>
  </si>
  <si>
    <t>023064/2024</t>
  </si>
  <si>
    <t>Servicio de Transporte Escolar en vehículos de menos de 10 plazas en las provincias de Albacete, Ciudad Real, Cuenca, Guadalajara y Toledo para los cursos escolares 2024-2025, 2025-2026 y 2026-2027. CR-II</t>
  </si>
  <si>
    <t>Roberto Martinez Collado</t>
  </si>
  <si>
    <t>***8958**</t>
  </si>
  <si>
    <t>Jose Antonio Mora Martín</t>
  </si>
  <si>
    <t>Lambda 360 Grados Empresa Constructora, S.L.</t>
  </si>
  <si>
    <t>035740/2024</t>
  </si>
  <si>
    <t>035988/2024</t>
  </si>
  <si>
    <t>Suministro en arrendamiento financiero sin opción de compra (renting) de dos vehículos nuevos para representación oficial y traslado de los órganos de apoyo y directivos de la Consejería de Educación, Cultura y Deportes.</t>
  </si>
  <si>
    <t>Vehiculos Y Personas, S.L.</t>
  </si>
  <si>
    <t>B13277439</t>
  </si>
  <si>
    <t>Redondoygarcia, S.A.</t>
  </si>
  <si>
    <t>Jose Manuel Sanchez De La Llave</t>
  </si>
  <si>
    <t>Álvaro Villaescusa, S.A.</t>
  </si>
  <si>
    <t>Sercaman 1, S.L.</t>
  </si>
  <si>
    <t>049649/2024</t>
  </si>
  <si>
    <t>ab-a.m luz Museo 24-28</t>
  </si>
  <si>
    <t>Clima Sistemas E Instalaciones S,L,</t>
  </si>
  <si>
    <t>008999/2025</t>
  </si>
  <si>
    <t>Licencias de acceso a un sistema de gestión del aprendizaje en línea para el SESCAM</t>
  </si>
  <si>
    <t>Planificación De Entornos Tecnológicos, S.L.</t>
  </si>
  <si>
    <t>B96724521</t>
  </si>
  <si>
    <t>Indra Soluciones Tecnologias De La Informacion, S.L.U.</t>
  </si>
  <si>
    <t>Safedent Suministros Medicos Sl</t>
  </si>
  <si>
    <t>020567/2025</t>
  </si>
  <si>
    <t>Servicio de traslado de pacientes entre diferentes localidades de la provincia de Toledo y Complejo Hospitalario Universitario de Toledo, para la realización de pruebas de screening de mama.</t>
  </si>
  <si>
    <t>Cabaexpo, Sl</t>
  </si>
  <si>
    <t>024876/2025</t>
  </si>
  <si>
    <t>Transporte escolar ruta 372 IES. Itinerario: F. Sta Teresa Arco (39º58 41.1 "N 4º45 22.8"W) a la parada en Cazalegas</t>
  </si>
  <si>
    <t>Agustín Rincón Gago</t>
  </si>
  <si>
    <t>***9468**</t>
  </si>
  <si>
    <t>024751/2025</t>
  </si>
  <si>
    <t>Transporte escolar ruta 703 EE. Toledo - Yuncos. 5 plazas. Itinerario: Ugena, Illescas</t>
  </si>
  <si>
    <t>Autobuses La Mancha, Sl.</t>
  </si>
  <si>
    <t>B04714838</t>
  </si>
  <si>
    <t>025638/2025</t>
  </si>
  <si>
    <t>Servicio de transporte escolar en vehículos de menos de 10 plazas en las provincias de Ciudad Real, Cuenca y Toledo para los cursos escolares 2025-2026, 2026-2027 y 2027-2028. TO-I</t>
  </si>
  <si>
    <t>Arturo Miguel Vázquez</t>
  </si>
  <si>
    <t>025437/2025</t>
  </si>
  <si>
    <t>Servicio de transporte escolar en vehículos de 10 o más plazas en las provincias de Ciudad Real, Cuenca, Guadalajara y Toledo para los cursos escolares 2025-2026, 2026-2027 y 2027-2028. CU-I</t>
  </si>
  <si>
    <t>Misterbus Slu</t>
  </si>
  <si>
    <t>025584/2025</t>
  </si>
  <si>
    <t>025776/2025</t>
  </si>
  <si>
    <t>Ruta 13005217-G. Transporte escolar de menos de 10 plazas en la provincia de Ciudad Real. Curso 2025/2026. Itinerario: El Cerezo, Los Pastizales, Horcajo de los Montes</t>
  </si>
  <si>
    <t>Ramon Herance Muñoz</t>
  </si>
  <si>
    <t>***1976**</t>
  </si>
  <si>
    <t>026853/2025</t>
  </si>
  <si>
    <t>suministro de etiquetas adhesivas para los puntos  de extraccion de la GAIAB</t>
  </si>
  <si>
    <t>Viva Copier España, S.L</t>
  </si>
  <si>
    <t>B18539718</t>
  </si>
  <si>
    <t>045904/2025</t>
  </si>
  <si>
    <t>Servicio de transporte escolar ruta 2522S16004066N en la provincia de cuenca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</si>
</sst>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indexed="8"/>
      <name val="Calibri"/>
      <family val="2"/>
      <scheme val="minor"/>
    </font>
    <font>
      <sz val="11"/>
      <name val="Century Gothic"/>
      <family val="2"/>
    </font>
    <font>
      <b/>
      <sz val="16"/>
      <color theme="1"/>
      <name val="Century Gothic"/>
      <family val="2"/>
    </font>
    <font>
      <sz val="11"/>
      <color theme="1"/>
      <name val="Century Gothic"/>
      <family val="2"/>
    </font>
    <font>
      <sz val="10"/>
      <name val="Century Gothic"/>
      <family val="2"/>
    </font>
    <font>
      <sz val="9"/>
      <color theme="1"/>
      <name val="Segoe UI"/>
      <family val="2"/>
      <charset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20" fillId="0" borderId="0"/>
    <xf numFmtId="0" fontId="25" fillId="0" borderId="0"/>
    <xf numFmtId="9" fontId="1" fillId="0" borderId="0" applyFont="0" applyFill="0" applyBorder="0" applyAlignment="0" applyProtection="0"/>
  </cellStyleXfs>
  <cellXfs count="18">
    <xf numFmtId="0" fontId="0" fillId="0" borderId="0" xfId="0"/>
    <xf numFmtId="0" fontId="23" fillId="0" borderId="0" xfId="0" applyFont="1" applyAlignment="1">
      <alignment horizontal="right"/>
    </xf>
    <xf numFmtId="0" fontId="23" fillId="0" borderId="0" xfId="0" applyFont="1"/>
    <xf numFmtId="0" fontId="23" fillId="33" borderId="10" xfId="0" applyFont="1" applyFill="1" applyBorder="1" applyAlignment="1">
      <alignment horizontal="center" vertical="center" wrapText="1"/>
    </xf>
    <xf numFmtId="0" fontId="23" fillId="33" borderId="10" xfId="0" applyFont="1" applyFill="1" applyBorder="1" applyAlignment="1">
      <alignment horizontal="center" vertical="center"/>
    </xf>
    <xf numFmtId="164" fontId="23" fillId="33" borderId="10" xfId="0" applyNumberFormat="1" applyFont="1" applyFill="1" applyBorder="1" applyAlignment="1">
      <alignment horizontal="center" vertical="center" wrapText="1"/>
    </xf>
    <xf numFmtId="0" fontId="23" fillId="0" borderId="0" xfId="0" applyFont="1" applyAlignment="1">
      <alignment horizontal="center" vertical="center"/>
    </xf>
    <xf numFmtId="164" fontId="23" fillId="0" borderId="0" xfId="0" applyNumberFormat="1" applyFont="1"/>
    <xf numFmtId="164" fontId="21" fillId="0" borderId="0" xfId="42" applyNumberFormat="1" applyFont="1" applyAlignment="1">
      <alignment horizontal="right"/>
    </xf>
    <xf numFmtId="0" fontId="23" fillId="0" borderId="10" xfId="45" applyFont="1" applyBorder="1" applyAlignment="1">
      <alignment horizontal="right"/>
    </xf>
    <xf numFmtId="1" fontId="23" fillId="0" borderId="10" xfId="45" applyNumberFormat="1" applyFont="1" applyBorder="1" applyAlignment="1">
      <alignment horizontal="center"/>
    </xf>
    <xf numFmtId="0" fontId="23" fillId="0" borderId="10" xfId="45" applyFont="1" applyBorder="1"/>
    <xf numFmtId="14" fontId="23" fillId="0" borderId="10" xfId="45" applyNumberFormat="1" applyFont="1" applyBorder="1" applyAlignment="1">
      <alignment horizontal="center" vertical="center"/>
    </xf>
    <xf numFmtId="164" fontId="23" fillId="0" borderId="10" xfId="45" applyNumberFormat="1" applyFont="1" applyBorder="1" applyAlignment="1">
      <alignment horizontal="right"/>
    </xf>
    <xf numFmtId="9" fontId="23" fillId="0" borderId="0" xfId="46" applyFont="1"/>
    <xf numFmtId="9" fontId="23" fillId="0" borderId="0" xfId="46" applyFont="1" applyAlignment="1">
      <alignment horizontal="center" vertical="center"/>
    </xf>
    <xf numFmtId="0" fontId="22" fillId="33" borderId="11" xfId="0" applyFont="1" applyFill="1" applyBorder="1" applyAlignment="1">
      <alignment horizontal="center" vertical="center" wrapText="1"/>
    </xf>
    <xf numFmtId="0" fontId="24" fillId="0" borderId="0" xfId="42" applyFont="1" applyAlignment="1">
      <alignment horizontal="center" vertic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00000000-0005-0000-0000-000022000000}"/>
    <cellStyle name="Normal 2 2" xfId="43" xr:uid="{00000000-0005-0000-0000-000023000000}"/>
    <cellStyle name="Normal 3" xfId="44" xr:uid="{E2951CC2-8EDE-4933-A4BC-BAD52218838A}"/>
    <cellStyle name="Normal 4" xfId="45" xr:uid="{2DAB6A7A-ED22-4320-9067-98AFC2EA44CE}"/>
    <cellStyle name="Notas" xfId="15" builtinId="10" customBuiltin="1"/>
    <cellStyle name="Porcentaje" xfId="46"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6C6D-4072-4F90-8B42-A7BFD0D95747}">
  <dimension ref="A1:N289"/>
  <sheetViews>
    <sheetView tabSelected="1" topLeftCell="C1" zoomScale="70" zoomScaleNormal="70" workbookViewId="0">
      <selection sqref="A1:M1"/>
    </sheetView>
  </sheetViews>
  <sheetFormatPr baseColWidth="10" defaultColWidth="10.81640625" defaultRowHeight="13.5" x14ac:dyDescent="0.25"/>
  <cols>
    <col min="1" max="1" width="14.26953125" style="1" customWidth="1"/>
    <col min="2" max="2" width="10.453125" style="2" customWidth="1"/>
    <col min="3" max="3" width="143.1796875" style="2" customWidth="1"/>
    <col min="4" max="4" width="44.7265625" style="2" customWidth="1"/>
    <col min="5" max="6" width="14.26953125" style="6" customWidth="1"/>
    <col min="7" max="7" width="28.1796875" style="2" customWidth="1"/>
    <col min="8" max="8" width="47.54296875" style="2" customWidth="1"/>
    <col min="9" max="9" width="51.54296875" style="2" customWidth="1"/>
    <col min="10" max="10" width="12.7265625" style="2" customWidth="1"/>
    <col min="11" max="11" width="17.1796875" style="7" bestFit="1" customWidth="1"/>
    <col min="12" max="12" width="24.26953125" style="7" customWidth="1"/>
    <col min="13" max="13" width="16" style="7" customWidth="1"/>
    <col min="14" max="14" width="27.54296875" style="14" customWidth="1"/>
    <col min="15" max="16384" width="10.81640625" style="2"/>
  </cols>
  <sheetData>
    <row r="1" spans="1:14" ht="29.15" customHeight="1" x14ac:dyDescent="0.25">
      <c r="A1" s="16" t="s">
        <v>231</v>
      </c>
      <c r="B1" s="16"/>
      <c r="C1" s="16"/>
      <c r="D1" s="16"/>
      <c r="E1" s="16"/>
      <c r="F1" s="16"/>
      <c r="G1" s="16"/>
      <c r="H1" s="16"/>
      <c r="I1" s="16"/>
      <c r="J1" s="16"/>
      <c r="K1" s="16"/>
      <c r="L1" s="16"/>
      <c r="M1" s="16"/>
    </row>
    <row r="2" spans="1:14" s="6" customFormat="1" ht="54" x14ac:dyDescent="0.35">
      <c r="A2" s="3" t="s">
        <v>0</v>
      </c>
      <c r="B2" s="3" t="s">
        <v>232</v>
      </c>
      <c r="C2" s="4" t="s">
        <v>1</v>
      </c>
      <c r="D2" s="4" t="s">
        <v>2</v>
      </c>
      <c r="E2" s="3" t="s">
        <v>233</v>
      </c>
      <c r="F2" s="3" t="s">
        <v>234</v>
      </c>
      <c r="G2" s="4" t="s">
        <v>21</v>
      </c>
      <c r="H2" s="3" t="s">
        <v>3</v>
      </c>
      <c r="I2" s="4" t="s">
        <v>4</v>
      </c>
      <c r="J2" s="4" t="s">
        <v>5</v>
      </c>
      <c r="K2" s="5" t="s">
        <v>235</v>
      </c>
      <c r="L2" s="5" t="s">
        <v>236</v>
      </c>
      <c r="M2" s="5" t="s">
        <v>237</v>
      </c>
      <c r="N2" s="15"/>
    </row>
    <row r="3" spans="1:14" x14ac:dyDescent="0.25">
      <c r="A3" s="9" t="s">
        <v>238</v>
      </c>
      <c r="B3" s="10">
        <v>8</v>
      </c>
      <c r="C3" s="11" t="s">
        <v>239</v>
      </c>
      <c r="D3" s="11" t="s">
        <v>93</v>
      </c>
      <c r="E3" s="12">
        <v>38937</v>
      </c>
      <c r="F3" s="12">
        <v>45841</v>
      </c>
      <c r="G3" s="11" t="s">
        <v>22</v>
      </c>
      <c r="H3" s="11" t="s">
        <v>7</v>
      </c>
      <c r="I3" s="11" t="s">
        <v>240</v>
      </c>
      <c r="J3" s="11" t="s">
        <v>241</v>
      </c>
      <c r="K3" s="13">
        <v>3596726.18</v>
      </c>
      <c r="L3" s="13">
        <v>2898961.3</v>
      </c>
      <c r="M3" s="13">
        <v>381184.12</v>
      </c>
      <c r="N3" s="14">
        <f>M3/L3</f>
        <v>0.13148989605345887</v>
      </c>
    </row>
    <row r="4" spans="1:14" x14ac:dyDescent="0.25">
      <c r="A4" s="9" t="s">
        <v>242</v>
      </c>
      <c r="B4" s="10">
        <v>11</v>
      </c>
      <c r="C4" s="11" t="s">
        <v>243</v>
      </c>
      <c r="D4" s="11" t="s">
        <v>93</v>
      </c>
      <c r="E4" s="12">
        <v>39944</v>
      </c>
      <c r="F4" s="12">
        <v>45889</v>
      </c>
      <c r="G4" s="11" t="s">
        <v>28</v>
      </c>
      <c r="H4" s="11" t="s">
        <v>7</v>
      </c>
      <c r="I4" s="11" t="s">
        <v>244</v>
      </c>
      <c r="J4" s="11" t="s">
        <v>245</v>
      </c>
      <c r="K4" s="13">
        <v>150366624.90000001</v>
      </c>
      <c r="L4" s="13">
        <v>124239822.36</v>
      </c>
      <c r="M4" s="13">
        <v>11145168.890000001</v>
      </c>
      <c r="N4" s="14">
        <f t="shared" ref="N4:N67" si="0">M4/L4</f>
        <v>8.9706896535198824E-2</v>
      </c>
    </row>
    <row r="5" spans="1:14" x14ac:dyDescent="0.25">
      <c r="A5" s="9" t="s">
        <v>246</v>
      </c>
      <c r="B5" s="10">
        <v>8</v>
      </c>
      <c r="C5" s="11" t="s">
        <v>247</v>
      </c>
      <c r="D5" s="11" t="s">
        <v>93</v>
      </c>
      <c r="E5" s="12">
        <v>43350</v>
      </c>
      <c r="F5" s="12">
        <v>45960</v>
      </c>
      <c r="G5" s="11" t="s">
        <v>248</v>
      </c>
      <c r="H5" s="11" t="s">
        <v>94</v>
      </c>
      <c r="I5" s="11" t="s">
        <v>249</v>
      </c>
      <c r="J5" s="11" t="s">
        <v>50</v>
      </c>
      <c r="K5" s="13">
        <v>7797936.6900000004</v>
      </c>
      <c r="L5" s="13">
        <v>7101460.71</v>
      </c>
      <c r="M5" s="13">
        <v>202887.26</v>
      </c>
      <c r="N5" s="14">
        <f t="shared" si="0"/>
        <v>2.8569792650447547E-2</v>
      </c>
    </row>
    <row r="6" spans="1:14" x14ac:dyDescent="0.25">
      <c r="A6" s="9" t="s">
        <v>250</v>
      </c>
      <c r="B6" s="10">
        <v>7</v>
      </c>
      <c r="C6" s="11" t="s">
        <v>251</v>
      </c>
      <c r="D6" s="11" t="s">
        <v>93</v>
      </c>
      <c r="E6" s="12">
        <v>43350</v>
      </c>
      <c r="F6" s="12">
        <v>45877</v>
      </c>
      <c r="G6" s="11" t="s">
        <v>248</v>
      </c>
      <c r="H6" s="11" t="s">
        <v>94</v>
      </c>
      <c r="I6" s="11" t="s">
        <v>252</v>
      </c>
      <c r="J6" s="11" t="s">
        <v>57</v>
      </c>
      <c r="K6" s="13">
        <v>7079574</v>
      </c>
      <c r="L6" s="13">
        <v>5898635.5999999996</v>
      </c>
      <c r="M6" s="13">
        <v>27195.86</v>
      </c>
      <c r="N6" s="14">
        <f t="shared" si="0"/>
        <v>4.6105340021343243E-3</v>
      </c>
    </row>
    <row r="7" spans="1:14" x14ac:dyDescent="0.25">
      <c r="A7" s="9" t="s">
        <v>253</v>
      </c>
      <c r="B7" s="10">
        <v>7</v>
      </c>
      <c r="C7" s="11" t="s">
        <v>254</v>
      </c>
      <c r="D7" s="11" t="s">
        <v>6</v>
      </c>
      <c r="E7" s="12">
        <v>43612</v>
      </c>
      <c r="F7" s="12">
        <v>45889</v>
      </c>
      <c r="G7" s="11" t="s">
        <v>248</v>
      </c>
      <c r="H7" s="11" t="s">
        <v>94</v>
      </c>
      <c r="I7" s="11" t="s">
        <v>255</v>
      </c>
      <c r="J7" s="11" t="s">
        <v>256</v>
      </c>
      <c r="K7" s="13">
        <v>4337616.8</v>
      </c>
      <c r="L7" s="13">
        <v>4337616.8</v>
      </c>
      <c r="M7" s="13">
        <v>4055.51</v>
      </c>
      <c r="N7" s="14">
        <f t="shared" si="0"/>
        <v>9.3496271962059912E-4</v>
      </c>
    </row>
    <row r="8" spans="1:14" x14ac:dyDescent="0.25">
      <c r="A8" s="9" t="s">
        <v>60</v>
      </c>
      <c r="B8" s="10">
        <v>4</v>
      </c>
      <c r="C8" s="11" t="s">
        <v>61</v>
      </c>
      <c r="D8" s="11" t="s">
        <v>6</v>
      </c>
      <c r="E8" s="12">
        <v>44095</v>
      </c>
      <c r="F8" s="12">
        <v>45814</v>
      </c>
      <c r="G8" s="11" t="s">
        <v>28</v>
      </c>
      <c r="H8" s="11" t="s">
        <v>7</v>
      </c>
      <c r="I8" s="11" t="s">
        <v>257</v>
      </c>
      <c r="J8" s="11" t="s">
        <v>62</v>
      </c>
      <c r="K8" s="13">
        <v>104333553.41</v>
      </c>
      <c r="L8" s="13">
        <v>102164344.06</v>
      </c>
      <c r="M8" s="13">
        <v>5629255.3600000003</v>
      </c>
      <c r="N8" s="14">
        <f t="shared" si="0"/>
        <v>5.5100000022454021E-2</v>
      </c>
    </row>
    <row r="9" spans="1:14" x14ac:dyDescent="0.25">
      <c r="A9" s="9" t="s">
        <v>258</v>
      </c>
      <c r="B9" s="10">
        <v>2</v>
      </c>
      <c r="C9" s="11" t="s">
        <v>259</v>
      </c>
      <c r="D9" s="11" t="s">
        <v>6</v>
      </c>
      <c r="E9" s="12">
        <v>44140</v>
      </c>
      <c r="F9" s="12">
        <v>45719</v>
      </c>
      <c r="G9" s="11" t="s">
        <v>22</v>
      </c>
      <c r="H9" s="11" t="s">
        <v>9</v>
      </c>
      <c r="I9" s="11" t="s">
        <v>260</v>
      </c>
      <c r="J9" s="11" t="s">
        <v>37</v>
      </c>
      <c r="K9" s="13">
        <v>3591501.7</v>
      </c>
      <c r="L9" s="13">
        <v>2701624.79</v>
      </c>
      <c r="M9" s="13">
        <v>154203.85</v>
      </c>
      <c r="N9" s="14">
        <f t="shared" si="0"/>
        <v>5.7078188862784311E-2</v>
      </c>
    </row>
    <row r="10" spans="1:14" x14ac:dyDescent="0.25">
      <c r="A10" s="9" t="s">
        <v>261</v>
      </c>
      <c r="B10" s="10">
        <v>2</v>
      </c>
      <c r="C10" s="11" t="s">
        <v>262</v>
      </c>
      <c r="D10" s="11" t="s">
        <v>6</v>
      </c>
      <c r="E10" s="12">
        <v>44169</v>
      </c>
      <c r="F10" s="12">
        <v>45769</v>
      </c>
      <c r="G10" s="11" t="s">
        <v>22</v>
      </c>
      <c r="H10" s="11" t="s">
        <v>19</v>
      </c>
      <c r="I10" s="11" t="s">
        <v>263</v>
      </c>
      <c r="J10" s="11" t="s">
        <v>44</v>
      </c>
      <c r="K10" s="13">
        <v>1142967.1399999999</v>
      </c>
      <c r="L10" s="13">
        <v>1089263.7</v>
      </c>
      <c r="M10" s="13">
        <v>179170</v>
      </c>
      <c r="N10" s="14">
        <f t="shared" si="0"/>
        <v>0.16448725868676245</v>
      </c>
    </row>
    <row r="11" spans="1:14" x14ac:dyDescent="0.25">
      <c r="A11" s="9" t="s">
        <v>264</v>
      </c>
      <c r="B11" s="10">
        <v>3</v>
      </c>
      <c r="C11" s="11" t="s">
        <v>265</v>
      </c>
      <c r="D11" s="11" t="s">
        <v>6</v>
      </c>
      <c r="E11" s="12">
        <v>44195</v>
      </c>
      <c r="F11" s="12">
        <v>45979</v>
      </c>
      <c r="G11" s="11" t="s">
        <v>22</v>
      </c>
      <c r="H11" s="11" t="s">
        <v>9</v>
      </c>
      <c r="I11" s="11" t="s">
        <v>266</v>
      </c>
      <c r="J11" s="11" t="s">
        <v>267</v>
      </c>
      <c r="K11" s="13">
        <v>709566.99</v>
      </c>
      <c r="L11" s="13">
        <v>544500</v>
      </c>
      <c r="M11" s="13">
        <v>22353.52</v>
      </c>
      <c r="N11" s="14">
        <f t="shared" si="0"/>
        <v>4.1053296602387511E-2</v>
      </c>
    </row>
    <row r="12" spans="1:14" x14ac:dyDescent="0.25">
      <c r="A12" s="9" t="s">
        <v>96</v>
      </c>
      <c r="B12" s="10">
        <v>3</v>
      </c>
      <c r="C12" s="11" t="s">
        <v>97</v>
      </c>
      <c r="D12" s="11" t="s">
        <v>6</v>
      </c>
      <c r="E12" s="12">
        <v>44286</v>
      </c>
      <c r="F12" s="12">
        <v>45754</v>
      </c>
      <c r="G12" s="11" t="s">
        <v>22</v>
      </c>
      <c r="H12" s="11" t="s">
        <v>10</v>
      </c>
      <c r="I12" s="11" t="s">
        <v>268</v>
      </c>
      <c r="J12" s="11" t="s">
        <v>269</v>
      </c>
      <c r="K12" s="13">
        <v>26240684.489999998</v>
      </c>
      <c r="L12" s="13">
        <v>19873812.550000001</v>
      </c>
      <c r="M12" s="13">
        <v>32910.22</v>
      </c>
      <c r="N12" s="14">
        <f t="shared" si="0"/>
        <v>1.6559590625705081E-3</v>
      </c>
    </row>
    <row r="13" spans="1:14" x14ac:dyDescent="0.25">
      <c r="A13" s="9" t="s">
        <v>96</v>
      </c>
      <c r="B13" s="10">
        <v>3</v>
      </c>
      <c r="C13" s="11" t="s">
        <v>97</v>
      </c>
      <c r="D13" s="11" t="s">
        <v>6</v>
      </c>
      <c r="E13" s="12">
        <v>44286</v>
      </c>
      <c r="F13" s="12">
        <v>45754</v>
      </c>
      <c r="G13" s="11" t="s">
        <v>22</v>
      </c>
      <c r="H13" s="11" t="s">
        <v>10</v>
      </c>
      <c r="I13" s="11" t="s">
        <v>270</v>
      </c>
      <c r="J13" s="11" t="s">
        <v>56</v>
      </c>
      <c r="K13" s="13">
        <v>26240684.489999998</v>
      </c>
      <c r="L13" s="13">
        <v>19873812.550000001</v>
      </c>
      <c r="M13" s="13">
        <v>32910.22</v>
      </c>
      <c r="N13" s="14">
        <f t="shared" si="0"/>
        <v>1.6559590625705081E-3</v>
      </c>
    </row>
    <row r="14" spans="1:14" x14ac:dyDescent="0.25">
      <c r="A14" s="9" t="s">
        <v>98</v>
      </c>
      <c r="B14" s="10">
        <v>4</v>
      </c>
      <c r="C14" s="11" t="s">
        <v>97</v>
      </c>
      <c r="D14" s="11" t="s">
        <v>6</v>
      </c>
      <c r="E14" s="12">
        <v>44286</v>
      </c>
      <c r="F14" s="12">
        <v>45861</v>
      </c>
      <c r="G14" s="11" t="s">
        <v>22</v>
      </c>
      <c r="H14" s="11" t="s">
        <v>10</v>
      </c>
      <c r="I14" s="11" t="s">
        <v>271</v>
      </c>
      <c r="J14" s="11" t="s">
        <v>99</v>
      </c>
      <c r="K14" s="13">
        <v>24916352.870000001</v>
      </c>
      <c r="L14" s="13">
        <v>20312196.43</v>
      </c>
      <c r="M14" s="13">
        <v>293273.86</v>
      </c>
      <c r="N14" s="14">
        <f t="shared" si="0"/>
        <v>1.4438313503450104E-2</v>
      </c>
    </row>
    <row r="15" spans="1:14" x14ac:dyDescent="0.25">
      <c r="A15" s="9" t="s">
        <v>98</v>
      </c>
      <c r="B15" s="10">
        <v>5</v>
      </c>
      <c r="C15" s="11" t="s">
        <v>97</v>
      </c>
      <c r="D15" s="11" t="s">
        <v>6</v>
      </c>
      <c r="E15" s="12">
        <v>44286</v>
      </c>
      <c r="F15" s="12">
        <v>46020</v>
      </c>
      <c r="G15" s="11" t="s">
        <v>22</v>
      </c>
      <c r="H15" s="11" t="s">
        <v>10</v>
      </c>
      <c r="I15" s="11" t="s">
        <v>271</v>
      </c>
      <c r="J15" s="11" t="s">
        <v>99</v>
      </c>
      <c r="K15" s="13">
        <v>24916352.870000001</v>
      </c>
      <c r="L15" s="13">
        <v>20312196.43</v>
      </c>
      <c r="M15" s="13">
        <v>36981.599999999999</v>
      </c>
      <c r="N15" s="14">
        <f t="shared" si="0"/>
        <v>1.8206598251176915E-3</v>
      </c>
    </row>
    <row r="16" spans="1:14" x14ac:dyDescent="0.25">
      <c r="A16" s="9" t="s">
        <v>272</v>
      </c>
      <c r="B16" s="10">
        <v>3</v>
      </c>
      <c r="C16" s="11" t="s">
        <v>273</v>
      </c>
      <c r="D16" s="11" t="s">
        <v>6</v>
      </c>
      <c r="E16" s="12">
        <v>44357</v>
      </c>
      <c r="F16" s="12">
        <v>45716</v>
      </c>
      <c r="G16" s="11" t="s">
        <v>22</v>
      </c>
      <c r="H16" s="11" t="s">
        <v>43</v>
      </c>
      <c r="I16" s="11" t="s">
        <v>274</v>
      </c>
      <c r="J16" s="11" t="s">
        <v>275</v>
      </c>
      <c r="K16" s="13">
        <v>843544</v>
      </c>
      <c r="L16" s="13">
        <v>840544</v>
      </c>
      <c r="M16" s="13">
        <v>37520</v>
      </c>
      <c r="N16" s="14">
        <f t="shared" si="0"/>
        <v>4.4637758404081164E-2</v>
      </c>
    </row>
    <row r="17" spans="1:14" x14ac:dyDescent="0.25">
      <c r="A17" s="9" t="s">
        <v>276</v>
      </c>
      <c r="B17" s="10">
        <v>6</v>
      </c>
      <c r="C17" s="11" t="s">
        <v>277</v>
      </c>
      <c r="D17" s="11" t="s">
        <v>6</v>
      </c>
      <c r="E17" s="12">
        <v>44470</v>
      </c>
      <c r="F17" s="12">
        <v>45932</v>
      </c>
      <c r="G17" s="11" t="s">
        <v>22</v>
      </c>
      <c r="H17" s="11" t="s">
        <v>9</v>
      </c>
      <c r="I17" s="11" t="s">
        <v>278</v>
      </c>
      <c r="J17" s="11" t="s">
        <v>102</v>
      </c>
      <c r="K17" s="13">
        <v>8567358.5199999996</v>
      </c>
      <c r="L17" s="13">
        <v>8567358.5199999996</v>
      </c>
      <c r="M17" s="13">
        <v>0</v>
      </c>
      <c r="N17" s="14">
        <f t="shared" si="0"/>
        <v>0</v>
      </c>
    </row>
    <row r="18" spans="1:14" x14ac:dyDescent="0.25">
      <c r="A18" s="9" t="s">
        <v>279</v>
      </c>
      <c r="B18" s="10">
        <v>10</v>
      </c>
      <c r="C18" s="11" t="s">
        <v>277</v>
      </c>
      <c r="D18" s="11" t="s">
        <v>6</v>
      </c>
      <c r="E18" s="12">
        <v>44470</v>
      </c>
      <c r="F18" s="12">
        <v>45789</v>
      </c>
      <c r="G18" s="11" t="s">
        <v>22</v>
      </c>
      <c r="H18" s="11" t="s">
        <v>9</v>
      </c>
      <c r="I18" s="11" t="s">
        <v>278</v>
      </c>
      <c r="J18" s="11" t="s">
        <v>102</v>
      </c>
      <c r="K18" s="13">
        <v>26432884.449999999</v>
      </c>
      <c r="L18" s="13">
        <v>26432884.449999999</v>
      </c>
      <c r="M18" s="13">
        <v>0</v>
      </c>
      <c r="N18" s="14">
        <f t="shared" si="0"/>
        <v>0</v>
      </c>
    </row>
    <row r="19" spans="1:14" x14ac:dyDescent="0.25">
      <c r="A19" s="9" t="s">
        <v>279</v>
      </c>
      <c r="B19" s="10">
        <v>11</v>
      </c>
      <c r="C19" s="11" t="s">
        <v>277</v>
      </c>
      <c r="D19" s="11" t="s">
        <v>6</v>
      </c>
      <c r="E19" s="12">
        <v>44470</v>
      </c>
      <c r="F19" s="12">
        <v>45919</v>
      </c>
      <c r="G19" s="11" t="s">
        <v>22</v>
      </c>
      <c r="H19" s="11" t="s">
        <v>9</v>
      </c>
      <c r="I19" s="11" t="s">
        <v>278</v>
      </c>
      <c r="J19" s="11" t="s">
        <v>102</v>
      </c>
      <c r="K19" s="13">
        <v>26432884.449999999</v>
      </c>
      <c r="L19" s="13">
        <v>26432884.449999999</v>
      </c>
      <c r="M19" s="13">
        <v>0</v>
      </c>
      <c r="N19" s="14">
        <f t="shared" si="0"/>
        <v>0</v>
      </c>
    </row>
    <row r="20" spans="1:14" x14ac:dyDescent="0.25">
      <c r="A20" s="9" t="s">
        <v>279</v>
      </c>
      <c r="B20" s="10">
        <v>12</v>
      </c>
      <c r="C20" s="11" t="s">
        <v>277</v>
      </c>
      <c r="D20" s="11" t="s">
        <v>6</v>
      </c>
      <c r="E20" s="12">
        <v>44470</v>
      </c>
      <c r="F20" s="12">
        <v>45930</v>
      </c>
      <c r="G20" s="11" t="s">
        <v>22</v>
      </c>
      <c r="H20" s="11" t="s">
        <v>9</v>
      </c>
      <c r="I20" s="11" t="s">
        <v>278</v>
      </c>
      <c r="J20" s="11" t="s">
        <v>102</v>
      </c>
      <c r="K20" s="13">
        <v>26432884.449999999</v>
      </c>
      <c r="L20" s="13">
        <v>26432884.449999999</v>
      </c>
      <c r="M20" s="13">
        <v>0</v>
      </c>
      <c r="N20" s="14">
        <f t="shared" si="0"/>
        <v>0</v>
      </c>
    </row>
    <row r="21" spans="1:14" x14ac:dyDescent="0.25">
      <c r="A21" s="9" t="s">
        <v>279</v>
      </c>
      <c r="B21" s="10">
        <v>13</v>
      </c>
      <c r="C21" s="11" t="s">
        <v>277</v>
      </c>
      <c r="D21" s="11" t="s">
        <v>6</v>
      </c>
      <c r="E21" s="12">
        <v>44470</v>
      </c>
      <c r="F21" s="12">
        <v>45981</v>
      </c>
      <c r="G21" s="11" t="s">
        <v>22</v>
      </c>
      <c r="H21" s="11" t="s">
        <v>9</v>
      </c>
      <c r="I21" s="11" t="s">
        <v>278</v>
      </c>
      <c r="J21" s="11" t="s">
        <v>102</v>
      </c>
      <c r="K21" s="13">
        <v>26432884.449999999</v>
      </c>
      <c r="L21" s="13">
        <v>26432884.449999999</v>
      </c>
      <c r="M21" s="13">
        <v>0</v>
      </c>
      <c r="N21" s="14">
        <f t="shared" si="0"/>
        <v>0</v>
      </c>
    </row>
    <row r="22" spans="1:14" x14ac:dyDescent="0.25">
      <c r="A22" s="9" t="s">
        <v>280</v>
      </c>
      <c r="B22" s="10">
        <v>7</v>
      </c>
      <c r="C22" s="11" t="s">
        <v>277</v>
      </c>
      <c r="D22" s="11" t="s">
        <v>6</v>
      </c>
      <c r="E22" s="12">
        <v>44470</v>
      </c>
      <c r="F22" s="12">
        <v>45923</v>
      </c>
      <c r="G22" s="11" t="s">
        <v>22</v>
      </c>
      <c r="H22" s="11" t="s">
        <v>9</v>
      </c>
      <c r="I22" s="11" t="s">
        <v>281</v>
      </c>
      <c r="J22" s="11" t="s">
        <v>282</v>
      </c>
      <c r="K22" s="13">
        <v>24489000</v>
      </c>
      <c r="L22" s="13">
        <v>24489000</v>
      </c>
      <c r="M22" s="13">
        <v>0</v>
      </c>
      <c r="N22" s="14">
        <f t="shared" si="0"/>
        <v>0</v>
      </c>
    </row>
    <row r="23" spans="1:14" x14ac:dyDescent="0.25">
      <c r="A23" s="9" t="s">
        <v>283</v>
      </c>
      <c r="B23" s="10">
        <v>6</v>
      </c>
      <c r="C23" s="11" t="s">
        <v>277</v>
      </c>
      <c r="D23" s="11" t="s">
        <v>6</v>
      </c>
      <c r="E23" s="12">
        <v>44470</v>
      </c>
      <c r="F23" s="12">
        <v>45783</v>
      </c>
      <c r="G23" s="11" t="s">
        <v>22</v>
      </c>
      <c r="H23" s="11" t="s">
        <v>9</v>
      </c>
      <c r="I23" s="11" t="s">
        <v>281</v>
      </c>
      <c r="J23" s="11" t="s">
        <v>282</v>
      </c>
      <c r="K23" s="13">
        <v>12875000</v>
      </c>
      <c r="L23" s="13">
        <v>12875000</v>
      </c>
      <c r="M23" s="13">
        <v>0</v>
      </c>
      <c r="N23" s="14">
        <f t="shared" si="0"/>
        <v>0</v>
      </c>
    </row>
    <row r="24" spans="1:14" x14ac:dyDescent="0.25">
      <c r="A24" s="9" t="s">
        <v>284</v>
      </c>
      <c r="B24" s="10">
        <v>8</v>
      </c>
      <c r="C24" s="11" t="s">
        <v>277</v>
      </c>
      <c r="D24" s="11" t="s">
        <v>6</v>
      </c>
      <c r="E24" s="12">
        <v>44470</v>
      </c>
      <c r="F24" s="12">
        <v>45932</v>
      </c>
      <c r="G24" s="11" t="s">
        <v>22</v>
      </c>
      <c r="H24" s="11" t="s">
        <v>9</v>
      </c>
      <c r="I24" s="11" t="s">
        <v>281</v>
      </c>
      <c r="J24" s="11" t="s">
        <v>282</v>
      </c>
      <c r="K24" s="13">
        <v>13170000</v>
      </c>
      <c r="L24" s="13">
        <v>13170000</v>
      </c>
      <c r="M24" s="13">
        <v>0</v>
      </c>
      <c r="N24" s="14">
        <f t="shared" si="0"/>
        <v>0</v>
      </c>
    </row>
    <row r="25" spans="1:14" x14ac:dyDescent="0.25">
      <c r="A25" s="9" t="s">
        <v>285</v>
      </c>
      <c r="B25" s="10">
        <v>3</v>
      </c>
      <c r="C25" s="11" t="s">
        <v>277</v>
      </c>
      <c r="D25" s="11" t="s">
        <v>6</v>
      </c>
      <c r="E25" s="12">
        <v>44474</v>
      </c>
      <c r="F25" s="12">
        <v>45938</v>
      </c>
      <c r="G25" s="11" t="s">
        <v>22</v>
      </c>
      <c r="H25" s="11" t="s">
        <v>9</v>
      </c>
      <c r="I25" s="11" t="s">
        <v>286</v>
      </c>
      <c r="J25" s="11" t="s">
        <v>287</v>
      </c>
      <c r="K25" s="13">
        <v>6600000</v>
      </c>
      <c r="L25" s="13">
        <v>6600000</v>
      </c>
      <c r="M25" s="13">
        <v>0</v>
      </c>
      <c r="N25" s="14">
        <f t="shared" si="0"/>
        <v>0</v>
      </c>
    </row>
    <row r="26" spans="1:14" x14ac:dyDescent="0.25">
      <c r="A26" s="9" t="s">
        <v>288</v>
      </c>
      <c r="B26" s="10">
        <v>4</v>
      </c>
      <c r="C26" s="11" t="s">
        <v>289</v>
      </c>
      <c r="D26" s="11" t="s">
        <v>23</v>
      </c>
      <c r="E26" s="12">
        <v>44511</v>
      </c>
      <c r="F26" s="12">
        <v>45733</v>
      </c>
      <c r="G26" s="11" t="s">
        <v>22</v>
      </c>
      <c r="H26" s="11" t="s">
        <v>20</v>
      </c>
      <c r="I26" s="11" t="s">
        <v>290</v>
      </c>
      <c r="J26" s="11" t="s">
        <v>291</v>
      </c>
      <c r="K26" s="13">
        <v>105415.2</v>
      </c>
      <c r="L26" s="13">
        <v>26019.84</v>
      </c>
      <c r="M26" s="13">
        <v>522.72</v>
      </c>
      <c r="N26" s="14">
        <f t="shared" si="0"/>
        <v>2.0089285714285716E-2</v>
      </c>
    </row>
    <row r="27" spans="1:14" x14ac:dyDescent="0.25">
      <c r="A27" s="9" t="s">
        <v>292</v>
      </c>
      <c r="B27" s="10">
        <v>2</v>
      </c>
      <c r="C27" s="11" t="s">
        <v>293</v>
      </c>
      <c r="D27" s="11" t="s">
        <v>25</v>
      </c>
      <c r="E27" s="12">
        <v>44644</v>
      </c>
      <c r="F27" s="12">
        <v>45735</v>
      </c>
      <c r="G27" s="11" t="s">
        <v>24</v>
      </c>
      <c r="H27" s="11" t="s">
        <v>7</v>
      </c>
      <c r="I27" s="11" t="s">
        <v>294</v>
      </c>
      <c r="J27" s="11" t="s">
        <v>295</v>
      </c>
      <c r="K27" s="13">
        <v>13490.4</v>
      </c>
      <c r="L27" s="13">
        <v>13490.4</v>
      </c>
      <c r="M27" s="13">
        <v>2502.5</v>
      </c>
      <c r="N27" s="14">
        <f t="shared" si="0"/>
        <v>0.18550228310502284</v>
      </c>
    </row>
    <row r="28" spans="1:14" x14ac:dyDescent="0.25">
      <c r="A28" s="9" t="s">
        <v>296</v>
      </c>
      <c r="B28" s="10">
        <v>2</v>
      </c>
      <c r="C28" s="11" t="s">
        <v>297</v>
      </c>
      <c r="D28" s="11" t="s">
        <v>11</v>
      </c>
      <c r="E28" s="12">
        <v>44691</v>
      </c>
      <c r="F28" s="12">
        <v>45979</v>
      </c>
      <c r="G28" s="11" t="s">
        <v>22</v>
      </c>
      <c r="H28" s="11" t="s">
        <v>9</v>
      </c>
      <c r="I28" s="11" t="s">
        <v>298</v>
      </c>
      <c r="J28" s="11" t="s">
        <v>299</v>
      </c>
      <c r="K28" s="13">
        <v>56942.58</v>
      </c>
      <c r="L28" s="13">
        <v>35239.129999999997</v>
      </c>
      <c r="M28" s="13">
        <v>4489.16</v>
      </c>
      <c r="N28" s="14">
        <f t="shared" si="0"/>
        <v>0.12739134025158966</v>
      </c>
    </row>
    <row r="29" spans="1:14" x14ac:dyDescent="0.25">
      <c r="A29" s="9" t="s">
        <v>300</v>
      </c>
      <c r="B29" s="10">
        <v>5</v>
      </c>
      <c r="C29" s="11" t="s">
        <v>301</v>
      </c>
      <c r="D29" s="11" t="s">
        <v>6</v>
      </c>
      <c r="E29" s="12">
        <v>44692</v>
      </c>
      <c r="F29" s="12">
        <v>45875</v>
      </c>
      <c r="G29" s="11" t="s">
        <v>28</v>
      </c>
      <c r="H29" s="11" t="s">
        <v>9</v>
      </c>
      <c r="I29" s="11" t="s">
        <v>302</v>
      </c>
      <c r="J29" s="11" t="s">
        <v>8</v>
      </c>
      <c r="K29" s="13">
        <v>33611940.119999997</v>
      </c>
      <c r="L29" s="13">
        <v>30431394.52</v>
      </c>
      <c r="M29" s="13">
        <v>3875303.05</v>
      </c>
      <c r="N29" s="14">
        <f t="shared" si="0"/>
        <v>0.12734556240770001</v>
      </c>
    </row>
    <row r="30" spans="1:14" x14ac:dyDescent="0.25">
      <c r="A30" s="9" t="s">
        <v>303</v>
      </c>
      <c r="B30" s="10">
        <v>2</v>
      </c>
      <c r="C30" s="11" t="s">
        <v>304</v>
      </c>
      <c r="D30" s="11" t="s">
        <v>23</v>
      </c>
      <c r="E30" s="12">
        <v>44769</v>
      </c>
      <c r="F30" s="12">
        <v>45797</v>
      </c>
      <c r="G30" s="11" t="s">
        <v>22</v>
      </c>
      <c r="H30" s="11" t="s">
        <v>20</v>
      </c>
      <c r="I30" s="11" t="s">
        <v>305</v>
      </c>
      <c r="J30" s="11" t="s">
        <v>138</v>
      </c>
      <c r="K30" s="13">
        <v>299582.44</v>
      </c>
      <c r="L30" s="13">
        <v>26809.97</v>
      </c>
      <c r="M30" s="13">
        <v>177.18</v>
      </c>
      <c r="N30" s="14">
        <f t="shared" si="0"/>
        <v>6.6087354816137429E-3</v>
      </c>
    </row>
    <row r="31" spans="1:14" x14ac:dyDescent="0.25">
      <c r="A31" s="9" t="s">
        <v>306</v>
      </c>
      <c r="B31" s="10">
        <v>3</v>
      </c>
      <c r="C31" s="11" t="s">
        <v>307</v>
      </c>
      <c r="D31" s="11" t="s">
        <v>6</v>
      </c>
      <c r="E31" s="12">
        <v>44804</v>
      </c>
      <c r="F31" s="12">
        <v>45961</v>
      </c>
      <c r="G31" s="11" t="s">
        <v>22</v>
      </c>
      <c r="H31" s="11" t="s">
        <v>18</v>
      </c>
      <c r="I31" s="11" t="s">
        <v>308</v>
      </c>
      <c r="J31" s="11" t="s">
        <v>309</v>
      </c>
      <c r="K31" s="13">
        <v>68832.23</v>
      </c>
      <c r="L31" s="13">
        <v>35612.5</v>
      </c>
      <c r="M31" s="13">
        <v>-1886.35</v>
      </c>
      <c r="N31" s="14">
        <f t="shared" si="0"/>
        <v>-5.2968760968760964E-2</v>
      </c>
    </row>
    <row r="32" spans="1:14" x14ac:dyDescent="0.25">
      <c r="A32" s="9" t="s">
        <v>310</v>
      </c>
      <c r="B32" s="10">
        <v>2</v>
      </c>
      <c r="C32" s="11" t="s">
        <v>311</v>
      </c>
      <c r="D32" s="11" t="s">
        <v>6</v>
      </c>
      <c r="E32" s="12">
        <v>44804</v>
      </c>
      <c r="F32" s="12">
        <v>45824</v>
      </c>
      <c r="G32" s="11" t="s">
        <v>22</v>
      </c>
      <c r="H32" s="11" t="s">
        <v>18</v>
      </c>
      <c r="I32" s="11" t="s">
        <v>312</v>
      </c>
      <c r="J32" s="11" t="s">
        <v>313</v>
      </c>
      <c r="K32" s="13">
        <v>53008.72</v>
      </c>
      <c r="L32" s="13">
        <v>32301.5</v>
      </c>
      <c r="M32" s="13">
        <v>2826</v>
      </c>
      <c r="N32" s="14">
        <f t="shared" si="0"/>
        <v>8.7488197142547561E-2</v>
      </c>
    </row>
    <row r="33" spans="1:14" x14ac:dyDescent="0.25">
      <c r="A33" s="9" t="s">
        <v>314</v>
      </c>
      <c r="B33" s="10">
        <v>3</v>
      </c>
      <c r="C33" s="11" t="s">
        <v>315</v>
      </c>
      <c r="D33" s="11" t="s">
        <v>6</v>
      </c>
      <c r="E33" s="12">
        <v>44804</v>
      </c>
      <c r="F33" s="12">
        <v>45971</v>
      </c>
      <c r="G33" s="11" t="s">
        <v>22</v>
      </c>
      <c r="H33" s="11" t="s">
        <v>18</v>
      </c>
      <c r="I33" s="11" t="s">
        <v>316</v>
      </c>
      <c r="J33" s="11" t="s">
        <v>317</v>
      </c>
      <c r="K33" s="13">
        <v>53008.73</v>
      </c>
      <c r="L33" s="13">
        <v>22715</v>
      </c>
      <c r="M33" s="13">
        <v>2619.75</v>
      </c>
      <c r="N33" s="14">
        <f t="shared" si="0"/>
        <v>0.11533127889060092</v>
      </c>
    </row>
    <row r="34" spans="1:14" x14ac:dyDescent="0.25">
      <c r="A34" s="9" t="s">
        <v>318</v>
      </c>
      <c r="B34" s="10">
        <v>3</v>
      </c>
      <c r="C34" s="11" t="s">
        <v>319</v>
      </c>
      <c r="D34" s="11" t="s">
        <v>6</v>
      </c>
      <c r="E34" s="12">
        <v>44804</v>
      </c>
      <c r="F34" s="12">
        <v>45931</v>
      </c>
      <c r="G34" s="11" t="s">
        <v>22</v>
      </c>
      <c r="H34" s="11" t="s">
        <v>18</v>
      </c>
      <c r="I34" s="11" t="s">
        <v>320</v>
      </c>
      <c r="J34" s="11" t="s">
        <v>54</v>
      </c>
      <c r="K34" s="13">
        <v>102871.36</v>
      </c>
      <c r="L34" s="13">
        <v>58740</v>
      </c>
      <c r="M34" s="13">
        <v>3933.62</v>
      </c>
      <c r="N34" s="14">
        <f t="shared" si="0"/>
        <v>6.6966632618318006E-2</v>
      </c>
    </row>
    <row r="35" spans="1:14" x14ac:dyDescent="0.25">
      <c r="A35" s="9" t="s">
        <v>321</v>
      </c>
      <c r="B35" s="10">
        <v>2</v>
      </c>
      <c r="C35" s="11" t="s">
        <v>322</v>
      </c>
      <c r="D35" s="11" t="s">
        <v>6</v>
      </c>
      <c r="E35" s="12">
        <v>44804</v>
      </c>
      <c r="F35" s="12">
        <v>46014</v>
      </c>
      <c r="G35" s="11" t="s">
        <v>22</v>
      </c>
      <c r="H35" s="11" t="s">
        <v>18</v>
      </c>
      <c r="I35" s="11" t="s">
        <v>323</v>
      </c>
      <c r="J35" s="11" t="s">
        <v>324</v>
      </c>
      <c r="K35" s="13">
        <v>101137.59</v>
      </c>
      <c r="L35" s="13">
        <v>58905</v>
      </c>
      <c r="M35" s="13">
        <v>3944.32</v>
      </c>
      <c r="N35" s="14">
        <f t="shared" si="0"/>
        <v>6.6960699431287671E-2</v>
      </c>
    </row>
    <row r="36" spans="1:14" x14ac:dyDescent="0.25">
      <c r="A36" s="9" t="s">
        <v>325</v>
      </c>
      <c r="B36" s="10">
        <v>2</v>
      </c>
      <c r="C36" s="11" t="s">
        <v>326</v>
      </c>
      <c r="D36" s="11" t="s">
        <v>6</v>
      </c>
      <c r="E36" s="12">
        <v>44804</v>
      </c>
      <c r="F36" s="12">
        <v>46014</v>
      </c>
      <c r="G36" s="11" t="s">
        <v>22</v>
      </c>
      <c r="H36" s="11" t="s">
        <v>18</v>
      </c>
      <c r="I36" s="11" t="s">
        <v>327</v>
      </c>
      <c r="J36" s="11" t="s">
        <v>328</v>
      </c>
      <c r="K36" s="13">
        <v>98521.5</v>
      </c>
      <c r="L36" s="13">
        <v>65681</v>
      </c>
      <c r="M36" s="13">
        <v>5413.1</v>
      </c>
      <c r="N36" s="14">
        <f t="shared" si="0"/>
        <v>8.2415005861664725E-2</v>
      </c>
    </row>
    <row r="37" spans="1:14" x14ac:dyDescent="0.25">
      <c r="A37" s="9" t="s">
        <v>329</v>
      </c>
      <c r="B37" s="10">
        <v>2</v>
      </c>
      <c r="C37" s="11" t="s">
        <v>330</v>
      </c>
      <c r="D37" s="11" t="s">
        <v>6</v>
      </c>
      <c r="E37" s="12">
        <v>44804</v>
      </c>
      <c r="F37" s="12">
        <v>45714</v>
      </c>
      <c r="G37" s="11" t="s">
        <v>22</v>
      </c>
      <c r="H37" s="11" t="s">
        <v>18</v>
      </c>
      <c r="I37" s="11" t="s">
        <v>331</v>
      </c>
      <c r="J37" s="11" t="s">
        <v>332</v>
      </c>
      <c r="K37" s="13">
        <v>53008.73</v>
      </c>
      <c r="L37" s="13">
        <v>17325</v>
      </c>
      <c r="M37" s="13">
        <v>2125.9699999999998</v>
      </c>
      <c r="N37" s="14">
        <f t="shared" si="0"/>
        <v>0.1227111111111111</v>
      </c>
    </row>
    <row r="38" spans="1:14" x14ac:dyDescent="0.25">
      <c r="A38" s="9" t="s">
        <v>333</v>
      </c>
      <c r="B38" s="10">
        <v>2</v>
      </c>
      <c r="C38" s="11" t="s">
        <v>319</v>
      </c>
      <c r="D38" s="11" t="s">
        <v>6</v>
      </c>
      <c r="E38" s="12">
        <v>44804</v>
      </c>
      <c r="F38" s="12">
        <v>45973</v>
      </c>
      <c r="G38" s="11" t="s">
        <v>22</v>
      </c>
      <c r="H38" s="11" t="s">
        <v>18</v>
      </c>
      <c r="I38" s="11" t="s">
        <v>334</v>
      </c>
      <c r="J38" s="11" t="s">
        <v>50</v>
      </c>
      <c r="K38" s="13">
        <v>102871.36</v>
      </c>
      <c r="L38" s="13">
        <v>54177.86</v>
      </c>
      <c r="M38" s="13">
        <v>2317.0300000000002</v>
      </c>
      <c r="N38" s="14">
        <f t="shared" si="0"/>
        <v>4.2767100804646033E-2</v>
      </c>
    </row>
    <row r="39" spans="1:14" x14ac:dyDescent="0.25">
      <c r="A39" s="9" t="s">
        <v>335</v>
      </c>
      <c r="B39" s="10">
        <v>2</v>
      </c>
      <c r="C39" s="11" t="s">
        <v>336</v>
      </c>
      <c r="D39" s="11" t="s">
        <v>6</v>
      </c>
      <c r="E39" s="12">
        <v>44804</v>
      </c>
      <c r="F39" s="12">
        <v>45973</v>
      </c>
      <c r="G39" s="11" t="s">
        <v>22</v>
      </c>
      <c r="H39" s="11" t="s">
        <v>18</v>
      </c>
      <c r="I39" s="11" t="s">
        <v>334</v>
      </c>
      <c r="J39" s="11" t="s">
        <v>50</v>
      </c>
      <c r="K39" s="13">
        <v>101137.58</v>
      </c>
      <c r="L39" s="13">
        <v>51898</v>
      </c>
      <c r="M39" s="13">
        <v>2715.25</v>
      </c>
      <c r="N39" s="14">
        <f t="shared" si="0"/>
        <v>5.2318971829357588E-2</v>
      </c>
    </row>
    <row r="40" spans="1:14" x14ac:dyDescent="0.25">
      <c r="A40" s="9" t="s">
        <v>337</v>
      </c>
      <c r="B40" s="10">
        <v>2</v>
      </c>
      <c r="C40" s="11" t="s">
        <v>338</v>
      </c>
      <c r="D40" s="11" t="s">
        <v>6</v>
      </c>
      <c r="E40" s="12">
        <v>44804</v>
      </c>
      <c r="F40" s="12">
        <v>45729</v>
      </c>
      <c r="G40" s="11" t="s">
        <v>22</v>
      </c>
      <c r="H40" s="11" t="s">
        <v>18</v>
      </c>
      <c r="I40" s="11" t="s">
        <v>339</v>
      </c>
      <c r="J40" s="11" t="s">
        <v>150</v>
      </c>
      <c r="K40" s="13">
        <v>135394.89000000001</v>
      </c>
      <c r="L40" s="13">
        <v>71995</v>
      </c>
      <c r="M40" s="13">
        <v>4790.5</v>
      </c>
      <c r="N40" s="14">
        <f t="shared" si="0"/>
        <v>6.6539343009931251E-2</v>
      </c>
    </row>
    <row r="41" spans="1:14" x14ac:dyDescent="0.25">
      <c r="A41" s="9" t="s">
        <v>340</v>
      </c>
      <c r="B41" s="10">
        <v>2</v>
      </c>
      <c r="C41" s="11" t="s">
        <v>315</v>
      </c>
      <c r="D41" s="11" t="s">
        <v>6</v>
      </c>
      <c r="E41" s="12">
        <v>44804</v>
      </c>
      <c r="F41" s="12">
        <v>45980</v>
      </c>
      <c r="G41" s="11" t="s">
        <v>22</v>
      </c>
      <c r="H41" s="11" t="s">
        <v>18</v>
      </c>
      <c r="I41" s="11" t="s">
        <v>341</v>
      </c>
      <c r="J41" s="11" t="s">
        <v>342</v>
      </c>
      <c r="K41" s="13">
        <v>61168.800000000003</v>
      </c>
      <c r="L41" s="13">
        <v>26160.76</v>
      </c>
      <c r="M41" s="13">
        <v>2466.75</v>
      </c>
      <c r="N41" s="14">
        <f t="shared" si="0"/>
        <v>9.4291985401035755E-2</v>
      </c>
    </row>
    <row r="42" spans="1:14" x14ac:dyDescent="0.25">
      <c r="A42" s="9" t="s">
        <v>343</v>
      </c>
      <c r="B42" s="10">
        <v>2</v>
      </c>
      <c r="C42" s="11" t="s">
        <v>63</v>
      </c>
      <c r="D42" s="11" t="s">
        <v>6</v>
      </c>
      <c r="E42" s="12">
        <v>44816</v>
      </c>
      <c r="F42" s="12">
        <v>45967</v>
      </c>
      <c r="G42" s="11" t="s">
        <v>28</v>
      </c>
      <c r="H42" s="11" t="s">
        <v>10</v>
      </c>
      <c r="I42" s="11" t="s">
        <v>344</v>
      </c>
      <c r="J42" s="11" t="s">
        <v>345</v>
      </c>
      <c r="K42" s="13">
        <v>5936835.7199999997</v>
      </c>
      <c r="L42" s="13">
        <v>4644386.58</v>
      </c>
      <c r="M42" s="13">
        <v>930997.17</v>
      </c>
      <c r="N42" s="14">
        <f t="shared" si="0"/>
        <v>0.20045643358137513</v>
      </c>
    </row>
    <row r="43" spans="1:14" x14ac:dyDescent="0.25">
      <c r="A43" s="9" t="s">
        <v>346</v>
      </c>
      <c r="B43" s="10">
        <v>5</v>
      </c>
      <c r="C43" s="11" t="s">
        <v>347</v>
      </c>
      <c r="D43" s="11" t="s">
        <v>11</v>
      </c>
      <c r="E43" s="12">
        <v>44832</v>
      </c>
      <c r="F43" s="12">
        <v>46003</v>
      </c>
      <c r="G43" s="11" t="s">
        <v>28</v>
      </c>
      <c r="H43" s="11" t="s">
        <v>18</v>
      </c>
      <c r="I43" s="11" t="s">
        <v>348</v>
      </c>
      <c r="J43" s="11" t="s">
        <v>67</v>
      </c>
      <c r="K43" s="13">
        <v>2398626.1800000002</v>
      </c>
      <c r="L43" s="13">
        <v>2154475.1800000002</v>
      </c>
      <c r="M43" s="13">
        <v>175923.20000000001</v>
      </c>
      <c r="N43" s="14">
        <f t="shared" si="0"/>
        <v>8.1654781467475526E-2</v>
      </c>
    </row>
    <row r="44" spans="1:14" x14ac:dyDescent="0.25">
      <c r="A44" s="9" t="s">
        <v>349</v>
      </c>
      <c r="B44" s="10">
        <v>5</v>
      </c>
      <c r="C44" s="11" t="s">
        <v>350</v>
      </c>
      <c r="D44" s="11" t="s">
        <v>6</v>
      </c>
      <c r="E44" s="12">
        <v>44838</v>
      </c>
      <c r="F44" s="12">
        <v>45849</v>
      </c>
      <c r="G44" s="11" t="s">
        <v>24</v>
      </c>
      <c r="H44" s="11" t="s">
        <v>9</v>
      </c>
      <c r="I44" s="11" t="s">
        <v>351</v>
      </c>
      <c r="J44" s="11" t="s">
        <v>45</v>
      </c>
      <c r="K44" s="13">
        <v>0</v>
      </c>
      <c r="L44" s="13">
        <v>0</v>
      </c>
      <c r="M44" s="13">
        <v>0</v>
      </c>
      <c r="N44" s="14" t="e">
        <f t="shared" si="0"/>
        <v>#DIV/0!</v>
      </c>
    </row>
    <row r="45" spans="1:14" x14ac:dyDescent="0.25">
      <c r="A45" s="9" t="s">
        <v>349</v>
      </c>
      <c r="B45" s="10">
        <v>6</v>
      </c>
      <c r="C45" s="11" t="s">
        <v>350</v>
      </c>
      <c r="D45" s="11" t="s">
        <v>6</v>
      </c>
      <c r="E45" s="12">
        <v>44838</v>
      </c>
      <c r="F45" s="12">
        <v>45894</v>
      </c>
      <c r="G45" s="11" t="s">
        <v>24</v>
      </c>
      <c r="H45" s="11" t="s">
        <v>9</v>
      </c>
      <c r="I45" s="11" t="s">
        <v>351</v>
      </c>
      <c r="J45" s="11" t="s">
        <v>45</v>
      </c>
      <c r="K45" s="13">
        <v>0</v>
      </c>
      <c r="L45" s="13">
        <v>0</v>
      </c>
      <c r="M45" s="13">
        <v>0</v>
      </c>
      <c r="N45" s="14" t="e">
        <f t="shared" si="0"/>
        <v>#DIV/0!</v>
      </c>
    </row>
    <row r="46" spans="1:14" x14ac:dyDescent="0.25">
      <c r="A46" s="9" t="s">
        <v>352</v>
      </c>
      <c r="B46" s="10">
        <v>4</v>
      </c>
      <c r="C46" s="11" t="s">
        <v>350</v>
      </c>
      <c r="D46" s="11" t="s">
        <v>6</v>
      </c>
      <c r="E46" s="12">
        <v>44838</v>
      </c>
      <c r="F46" s="12">
        <v>45923</v>
      </c>
      <c r="G46" s="11" t="s">
        <v>24</v>
      </c>
      <c r="H46" s="11" t="s">
        <v>9</v>
      </c>
      <c r="I46" s="11" t="s">
        <v>351</v>
      </c>
      <c r="J46" s="11" t="s">
        <v>45</v>
      </c>
      <c r="K46" s="13">
        <v>0</v>
      </c>
      <c r="L46" s="13">
        <v>0</v>
      </c>
      <c r="M46" s="13">
        <v>0</v>
      </c>
      <c r="N46" s="14" t="e">
        <f t="shared" si="0"/>
        <v>#DIV/0!</v>
      </c>
    </row>
    <row r="47" spans="1:14" x14ac:dyDescent="0.25">
      <c r="A47" s="9" t="s">
        <v>353</v>
      </c>
      <c r="B47" s="10">
        <v>4</v>
      </c>
      <c r="C47" s="11" t="s">
        <v>350</v>
      </c>
      <c r="D47" s="11" t="s">
        <v>6</v>
      </c>
      <c r="E47" s="12">
        <v>44838</v>
      </c>
      <c r="F47" s="12">
        <v>45849</v>
      </c>
      <c r="G47" s="11" t="s">
        <v>24</v>
      </c>
      <c r="H47" s="11" t="s">
        <v>9</v>
      </c>
      <c r="I47" s="11" t="s">
        <v>351</v>
      </c>
      <c r="J47" s="11" t="s">
        <v>45</v>
      </c>
      <c r="K47" s="13">
        <v>0</v>
      </c>
      <c r="L47" s="13">
        <v>0</v>
      </c>
      <c r="M47" s="13">
        <v>0</v>
      </c>
      <c r="N47" s="14" t="e">
        <f t="shared" si="0"/>
        <v>#DIV/0!</v>
      </c>
    </row>
    <row r="48" spans="1:14" x14ac:dyDescent="0.25">
      <c r="A48" s="9" t="s">
        <v>107</v>
      </c>
      <c r="B48" s="10">
        <v>1</v>
      </c>
      <c r="C48" s="11" t="s">
        <v>105</v>
      </c>
      <c r="D48" s="11" t="s">
        <v>6</v>
      </c>
      <c r="E48" s="12">
        <v>44917</v>
      </c>
      <c r="F48" s="12">
        <v>45986</v>
      </c>
      <c r="G48" s="11" t="s">
        <v>24</v>
      </c>
      <c r="H48" s="11" t="s">
        <v>19</v>
      </c>
      <c r="I48" s="11" t="s">
        <v>354</v>
      </c>
      <c r="J48" s="11" t="s">
        <v>108</v>
      </c>
      <c r="K48" s="13">
        <v>8602169.5299999993</v>
      </c>
      <c r="L48" s="13">
        <v>8602169.5299999993</v>
      </c>
      <c r="M48" s="13">
        <v>0</v>
      </c>
      <c r="N48" s="14">
        <f t="shared" si="0"/>
        <v>0</v>
      </c>
    </row>
    <row r="49" spans="1:14" x14ac:dyDescent="0.25">
      <c r="A49" s="9" t="s">
        <v>104</v>
      </c>
      <c r="B49" s="10">
        <v>1</v>
      </c>
      <c r="C49" s="11" t="s">
        <v>105</v>
      </c>
      <c r="D49" s="11" t="s">
        <v>6</v>
      </c>
      <c r="E49" s="12">
        <v>44923</v>
      </c>
      <c r="F49" s="12">
        <v>45985</v>
      </c>
      <c r="G49" s="11" t="s">
        <v>24</v>
      </c>
      <c r="H49" s="11" t="s">
        <v>19</v>
      </c>
      <c r="I49" s="11" t="s">
        <v>355</v>
      </c>
      <c r="J49" s="11" t="s">
        <v>101</v>
      </c>
      <c r="K49" s="13">
        <v>3909064.2</v>
      </c>
      <c r="L49" s="13">
        <v>3909064.2</v>
      </c>
      <c r="M49" s="13">
        <v>0</v>
      </c>
      <c r="N49" s="14">
        <f t="shared" si="0"/>
        <v>0</v>
      </c>
    </row>
    <row r="50" spans="1:14" x14ac:dyDescent="0.25">
      <c r="A50" s="9" t="s">
        <v>106</v>
      </c>
      <c r="B50" s="10">
        <v>2</v>
      </c>
      <c r="C50" s="11" t="s">
        <v>105</v>
      </c>
      <c r="D50" s="11" t="s">
        <v>6</v>
      </c>
      <c r="E50" s="12">
        <v>44923</v>
      </c>
      <c r="F50" s="12">
        <v>45931</v>
      </c>
      <c r="G50" s="11" t="s">
        <v>24</v>
      </c>
      <c r="H50" s="11" t="s">
        <v>19</v>
      </c>
      <c r="I50" s="11" t="s">
        <v>355</v>
      </c>
      <c r="J50" s="11" t="s">
        <v>101</v>
      </c>
      <c r="K50" s="13">
        <v>7058438.54</v>
      </c>
      <c r="L50" s="13">
        <v>7058438.54</v>
      </c>
      <c r="M50" s="13">
        <v>0</v>
      </c>
      <c r="N50" s="14">
        <f t="shared" si="0"/>
        <v>0</v>
      </c>
    </row>
    <row r="51" spans="1:14" x14ac:dyDescent="0.25">
      <c r="A51" s="9" t="s">
        <v>109</v>
      </c>
      <c r="B51" s="10">
        <v>1</v>
      </c>
      <c r="C51" s="11" t="s">
        <v>105</v>
      </c>
      <c r="D51" s="11" t="s">
        <v>6</v>
      </c>
      <c r="E51" s="12">
        <v>44923</v>
      </c>
      <c r="F51" s="12">
        <v>45986</v>
      </c>
      <c r="G51" s="11" t="s">
        <v>24</v>
      </c>
      <c r="H51" s="11" t="s">
        <v>19</v>
      </c>
      <c r="I51" s="11" t="s">
        <v>354</v>
      </c>
      <c r="J51" s="11" t="s">
        <v>108</v>
      </c>
      <c r="K51" s="13">
        <v>3081326.9</v>
      </c>
      <c r="L51" s="13">
        <v>3081326.9</v>
      </c>
      <c r="M51" s="13">
        <v>0</v>
      </c>
      <c r="N51" s="14">
        <f t="shared" si="0"/>
        <v>0</v>
      </c>
    </row>
    <row r="52" spans="1:14" x14ac:dyDescent="0.25">
      <c r="A52" s="9" t="s">
        <v>110</v>
      </c>
      <c r="B52" s="10">
        <v>1</v>
      </c>
      <c r="C52" s="11" t="s">
        <v>105</v>
      </c>
      <c r="D52" s="11" t="s">
        <v>6</v>
      </c>
      <c r="E52" s="12">
        <v>44923</v>
      </c>
      <c r="F52" s="12">
        <v>45985</v>
      </c>
      <c r="G52" s="11" t="s">
        <v>24</v>
      </c>
      <c r="H52" s="11" t="s">
        <v>19</v>
      </c>
      <c r="I52" s="11" t="s">
        <v>354</v>
      </c>
      <c r="J52" s="11" t="s">
        <v>108</v>
      </c>
      <c r="K52" s="13">
        <v>7402233.0700000003</v>
      </c>
      <c r="L52" s="13">
        <v>7402233.0700000003</v>
      </c>
      <c r="M52" s="13">
        <v>0</v>
      </c>
      <c r="N52" s="14">
        <f t="shared" si="0"/>
        <v>0</v>
      </c>
    </row>
    <row r="53" spans="1:14" x14ac:dyDescent="0.25">
      <c r="A53" s="9" t="s">
        <v>117</v>
      </c>
      <c r="B53" s="10">
        <v>3</v>
      </c>
      <c r="C53" s="11" t="s">
        <v>118</v>
      </c>
      <c r="D53" s="11" t="s">
        <v>23</v>
      </c>
      <c r="E53" s="12">
        <v>44978</v>
      </c>
      <c r="F53" s="12">
        <v>45712</v>
      </c>
      <c r="G53" s="11" t="s">
        <v>22</v>
      </c>
      <c r="H53" s="11" t="s">
        <v>19</v>
      </c>
      <c r="I53" s="11" t="s">
        <v>356</v>
      </c>
      <c r="J53" s="11" t="s">
        <v>111</v>
      </c>
      <c r="K53" s="13">
        <v>1687705.92</v>
      </c>
      <c r="L53" s="13">
        <v>903158.13</v>
      </c>
      <c r="M53" s="13">
        <v>92265.89</v>
      </c>
      <c r="N53" s="14">
        <f t="shared" si="0"/>
        <v>0.10215917560305857</v>
      </c>
    </row>
    <row r="54" spans="1:14" x14ac:dyDescent="0.25">
      <c r="A54" s="9" t="s">
        <v>117</v>
      </c>
      <c r="B54" s="10">
        <v>3</v>
      </c>
      <c r="C54" s="11" t="s">
        <v>118</v>
      </c>
      <c r="D54" s="11" t="s">
        <v>23</v>
      </c>
      <c r="E54" s="12">
        <v>44978</v>
      </c>
      <c r="F54" s="12">
        <v>45712</v>
      </c>
      <c r="G54" s="11" t="s">
        <v>22</v>
      </c>
      <c r="H54" s="11" t="s">
        <v>19</v>
      </c>
      <c r="I54" s="11" t="s">
        <v>357</v>
      </c>
      <c r="J54" s="11" t="s">
        <v>358</v>
      </c>
      <c r="K54" s="13">
        <v>1687705.92</v>
      </c>
      <c r="L54" s="13">
        <v>903158.13</v>
      </c>
      <c r="M54" s="13">
        <v>92265.89</v>
      </c>
      <c r="N54" s="14">
        <f t="shared" si="0"/>
        <v>0.10215917560305857</v>
      </c>
    </row>
    <row r="55" spans="1:14" x14ac:dyDescent="0.25">
      <c r="A55" s="9" t="s">
        <v>114</v>
      </c>
      <c r="B55" s="10">
        <v>2</v>
      </c>
      <c r="C55" s="11" t="s">
        <v>115</v>
      </c>
      <c r="D55" s="11" t="s">
        <v>23</v>
      </c>
      <c r="E55" s="12">
        <v>44980</v>
      </c>
      <c r="F55" s="12">
        <v>45708</v>
      </c>
      <c r="G55" s="11" t="s">
        <v>22</v>
      </c>
      <c r="H55" s="11" t="s">
        <v>19</v>
      </c>
      <c r="I55" s="11" t="s">
        <v>359</v>
      </c>
      <c r="J55" s="11" t="s">
        <v>40</v>
      </c>
      <c r="K55" s="13">
        <v>542862.72</v>
      </c>
      <c r="L55" s="13">
        <v>298623.26</v>
      </c>
      <c r="M55" s="13">
        <v>8871.7199999999993</v>
      </c>
      <c r="N55" s="14">
        <f t="shared" si="0"/>
        <v>2.9708737356895772E-2</v>
      </c>
    </row>
    <row r="56" spans="1:14" x14ac:dyDescent="0.25">
      <c r="A56" s="9" t="s">
        <v>119</v>
      </c>
      <c r="B56" s="10">
        <v>3</v>
      </c>
      <c r="C56" s="11" t="s">
        <v>116</v>
      </c>
      <c r="D56" s="11" t="s">
        <v>6</v>
      </c>
      <c r="E56" s="12">
        <v>44984</v>
      </c>
      <c r="F56" s="12">
        <v>45702</v>
      </c>
      <c r="G56" s="11" t="s">
        <v>22</v>
      </c>
      <c r="H56" s="11" t="s">
        <v>9</v>
      </c>
      <c r="I56" s="11" t="s">
        <v>360</v>
      </c>
      <c r="J56" s="11" t="s">
        <v>38</v>
      </c>
      <c r="K56" s="13">
        <v>2302687.04</v>
      </c>
      <c r="L56" s="13">
        <v>2163528.2400000002</v>
      </c>
      <c r="M56" s="13">
        <v>84808.05</v>
      </c>
      <c r="N56" s="14">
        <f t="shared" si="0"/>
        <v>3.919895679290971E-2</v>
      </c>
    </row>
    <row r="57" spans="1:14" x14ac:dyDescent="0.25">
      <c r="A57" s="9" t="s">
        <v>119</v>
      </c>
      <c r="B57" s="10">
        <v>4</v>
      </c>
      <c r="C57" s="11" t="s">
        <v>116</v>
      </c>
      <c r="D57" s="11" t="s">
        <v>6</v>
      </c>
      <c r="E57" s="12">
        <v>44984</v>
      </c>
      <c r="F57" s="12">
        <v>45796</v>
      </c>
      <c r="G57" s="11" t="s">
        <v>22</v>
      </c>
      <c r="H57" s="11" t="s">
        <v>9</v>
      </c>
      <c r="I57" s="11" t="s">
        <v>360</v>
      </c>
      <c r="J57" s="11" t="s">
        <v>38</v>
      </c>
      <c r="K57" s="13">
        <v>2302687.04</v>
      </c>
      <c r="L57" s="13">
        <v>2163528.2400000002</v>
      </c>
      <c r="M57" s="13">
        <v>10726.65</v>
      </c>
      <c r="N57" s="14">
        <f t="shared" si="0"/>
        <v>4.9579431419855182E-3</v>
      </c>
    </row>
    <row r="58" spans="1:14" x14ac:dyDescent="0.25">
      <c r="A58" s="9" t="s">
        <v>121</v>
      </c>
      <c r="B58" s="10">
        <v>2</v>
      </c>
      <c r="C58" s="11" t="s">
        <v>122</v>
      </c>
      <c r="D58" s="11" t="s">
        <v>23</v>
      </c>
      <c r="E58" s="12">
        <v>44985</v>
      </c>
      <c r="F58" s="12">
        <v>45706</v>
      </c>
      <c r="G58" s="11" t="s">
        <v>22</v>
      </c>
      <c r="H58" s="11" t="s">
        <v>19</v>
      </c>
      <c r="I58" s="11" t="s">
        <v>361</v>
      </c>
      <c r="J58" s="11" t="s">
        <v>41</v>
      </c>
      <c r="K58" s="13">
        <v>1203203.53</v>
      </c>
      <c r="L58" s="13">
        <v>533893.43000000005</v>
      </c>
      <c r="M58" s="13">
        <v>54418.239999999998</v>
      </c>
      <c r="N58" s="14">
        <f t="shared" si="0"/>
        <v>0.10192715800979231</v>
      </c>
    </row>
    <row r="59" spans="1:14" x14ac:dyDescent="0.25">
      <c r="A59" s="9" t="s">
        <v>125</v>
      </c>
      <c r="B59" s="10">
        <v>1</v>
      </c>
      <c r="C59" s="11" t="s">
        <v>126</v>
      </c>
      <c r="D59" s="11" t="s">
        <v>23</v>
      </c>
      <c r="E59" s="12">
        <v>44986</v>
      </c>
      <c r="F59" s="12">
        <v>45747</v>
      </c>
      <c r="G59" s="11" t="s">
        <v>24</v>
      </c>
      <c r="H59" s="11" t="s">
        <v>18</v>
      </c>
      <c r="I59" s="11" t="s">
        <v>362</v>
      </c>
      <c r="J59" s="11" t="s">
        <v>103</v>
      </c>
      <c r="K59" s="13">
        <v>10553.08</v>
      </c>
      <c r="L59" s="13">
        <v>10553.08</v>
      </c>
      <c r="M59" s="13">
        <v>1744.31</v>
      </c>
      <c r="N59" s="14">
        <f t="shared" si="0"/>
        <v>0.16528918571639747</v>
      </c>
    </row>
    <row r="60" spans="1:14" x14ac:dyDescent="0.25">
      <c r="A60" s="9" t="s">
        <v>127</v>
      </c>
      <c r="B60" s="10">
        <v>1</v>
      </c>
      <c r="C60" s="11" t="s">
        <v>128</v>
      </c>
      <c r="D60" s="11" t="s">
        <v>23</v>
      </c>
      <c r="E60" s="12">
        <v>44993</v>
      </c>
      <c r="F60" s="12">
        <v>45747</v>
      </c>
      <c r="G60" s="11" t="s">
        <v>24</v>
      </c>
      <c r="H60" s="11" t="s">
        <v>18</v>
      </c>
      <c r="I60" s="11" t="s">
        <v>362</v>
      </c>
      <c r="J60" s="11" t="s">
        <v>103</v>
      </c>
      <c r="K60" s="13">
        <v>14485.16</v>
      </c>
      <c r="L60" s="13">
        <v>14485.16</v>
      </c>
      <c r="M60" s="13">
        <v>2394.2399999999998</v>
      </c>
      <c r="N60" s="14">
        <f t="shared" si="0"/>
        <v>0.16528916491084666</v>
      </c>
    </row>
    <row r="61" spans="1:14" x14ac:dyDescent="0.25">
      <c r="A61" s="9" t="s">
        <v>129</v>
      </c>
      <c r="B61" s="10">
        <v>2</v>
      </c>
      <c r="C61" s="11" t="s">
        <v>130</v>
      </c>
      <c r="D61" s="11" t="s">
        <v>23</v>
      </c>
      <c r="E61" s="12">
        <v>44994</v>
      </c>
      <c r="F61" s="12">
        <v>45747</v>
      </c>
      <c r="G61" s="11" t="s">
        <v>24</v>
      </c>
      <c r="H61" s="11" t="s">
        <v>18</v>
      </c>
      <c r="I61" s="11" t="s">
        <v>362</v>
      </c>
      <c r="J61" s="11" t="s">
        <v>103</v>
      </c>
      <c r="K61" s="13">
        <v>12419.36</v>
      </c>
      <c r="L61" s="13">
        <v>12419.36</v>
      </c>
      <c r="M61" s="13">
        <v>3079.18</v>
      </c>
    </row>
    <row r="62" spans="1:14" x14ac:dyDescent="0.25">
      <c r="A62" s="9" t="s">
        <v>363</v>
      </c>
      <c r="B62" s="10">
        <v>3</v>
      </c>
      <c r="C62" s="11" t="s">
        <v>364</v>
      </c>
      <c r="D62" s="11" t="s">
        <v>6</v>
      </c>
      <c r="E62" s="12">
        <v>45001</v>
      </c>
      <c r="F62" s="12">
        <v>45813</v>
      </c>
      <c r="G62" s="11" t="s">
        <v>22</v>
      </c>
      <c r="H62" s="11" t="s">
        <v>112</v>
      </c>
      <c r="I62" s="11" t="s">
        <v>365</v>
      </c>
      <c r="J62" s="11" t="s">
        <v>366</v>
      </c>
      <c r="K62" s="13">
        <v>380000</v>
      </c>
      <c r="L62" s="13">
        <v>364093.84</v>
      </c>
      <c r="M62" s="13">
        <v>127172.55</v>
      </c>
    </row>
    <row r="63" spans="1:14" x14ac:dyDescent="0.25">
      <c r="A63" s="9" t="s">
        <v>65</v>
      </c>
      <c r="B63" s="10">
        <v>3</v>
      </c>
      <c r="C63" s="11" t="s">
        <v>66</v>
      </c>
      <c r="D63" s="11" t="s">
        <v>6</v>
      </c>
      <c r="E63" s="12">
        <v>45008</v>
      </c>
      <c r="F63" s="12">
        <v>45952</v>
      </c>
      <c r="G63" s="11" t="s">
        <v>28</v>
      </c>
      <c r="H63" s="11" t="s">
        <v>10</v>
      </c>
      <c r="I63" s="11" t="s">
        <v>367</v>
      </c>
      <c r="J63" s="11" t="s">
        <v>64</v>
      </c>
      <c r="K63" s="13">
        <v>1718932.17</v>
      </c>
      <c r="L63" s="13">
        <v>1682834.59</v>
      </c>
      <c r="M63" s="13">
        <v>0</v>
      </c>
      <c r="N63" s="14">
        <f t="shared" si="0"/>
        <v>0</v>
      </c>
    </row>
    <row r="64" spans="1:14" x14ac:dyDescent="0.25">
      <c r="A64" s="9" t="s">
        <v>135</v>
      </c>
      <c r="B64" s="10">
        <v>1</v>
      </c>
      <c r="C64" s="11" t="s">
        <v>136</v>
      </c>
      <c r="D64" s="11" t="s">
        <v>23</v>
      </c>
      <c r="E64" s="12">
        <v>45008</v>
      </c>
      <c r="F64" s="12">
        <v>45723</v>
      </c>
      <c r="G64" s="11" t="s">
        <v>24</v>
      </c>
      <c r="H64" s="11" t="s">
        <v>7</v>
      </c>
      <c r="I64" s="11" t="s">
        <v>368</v>
      </c>
      <c r="J64" s="11" t="s">
        <v>120</v>
      </c>
      <c r="K64" s="13">
        <v>40800</v>
      </c>
      <c r="L64" s="13">
        <v>40800</v>
      </c>
      <c r="M64" s="13">
        <v>8000</v>
      </c>
      <c r="N64" s="14">
        <f t="shared" si="0"/>
        <v>0.19607843137254902</v>
      </c>
    </row>
    <row r="65" spans="1:14" x14ac:dyDescent="0.25">
      <c r="A65" s="9" t="s">
        <v>131</v>
      </c>
      <c r="B65" s="10">
        <v>1</v>
      </c>
      <c r="C65" s="11" t="s">
        <v>132</v>
      </c>
      <c r="D65" s="11" t="s">
        <v>23</v>
      </c>
      <c r="E65" s="12">
        <v>45009</v>
      </c>
      <c r="F65" s="12">
        <v>45775</v>
      </c>
      <c r="G65" s="11" t="s">
        <v>24</v>
      </c>
      <c r="H65" s="11" t="s">
        <v>18</v>
      </c>
      <c r="I65" s="11" t="s">
        <v>362</v>
      </c>
      <c r="J65" s="11" t="s">
        <v>103</v>
      </c>
      <c r="K65" s="13">
        <v>4300.1000000000004</v>
      </c>
      <c r="L65" s="13">
        <v>4300.1000000000004</v>
      </c>
      <c r="M65" s="13">
        <v>860.02</v>
      </c>
      <c r="N65" s="14">
        <f t="shared" si="0"/>
        <v>0.19999999999999998</v>
      </c>
    </row>
    <row r="66" spans="1:14" x14ac:dyDescent="0.25">
      <c r="A66" s="9" t="s">
        <v>133</v>
      </c>
      <c r="B66" s="10">
        <v>1</v>
      </c>
      <c r="C66" s="11" t="s">
        <v>134</v>
      </c>
      <c r="D66" s="11" t="s">
        <v>23</v>
      </c>
      <c r="E66" s="12">
        <v>45009</v>
      </c>
      <c r="F66" s="12">
        <v>45775</v>
      </c>
      <c r="G66" s="11" t="s">
        <v>24</v>
      </c>
      <c r="H66" s="11" t="s">
        <v>18</v>
      </c>
      <c r="I66" s="11" t="s">
        <v>362</v>
      </c>
      <c r="J66" s="11" t="s">
        <v>103</v>
      </c>
      <c r="K66" s="13">
        <v>57144.02</v>
      </c>
      <c r="L66" s="13">
        <v>57144.02</v>
      </c>
      <c r="M66" s="13">
        <v>11428.8</v>
      </c>
      <c r="N66" s="14">
        <f t="shared" si="0"/>
        <v>0.19999993000142446</v>
      </c>
    </row>
    <row r="67" spans="1:14" x14ac:dyDescent="0.25">
      <c r="A67" s="9" t="s">
        <v>369</v>
      </c>
      <c r="B67" s="10">
        <v>1</v>
      </c>
      <c r="C67" s="11" t="s">
        <v>370</v>
      </c>
      <c r="D67" s="11" t="s">
        <v>6</v>
      </c>
      <c r="E67" s="12">
        <v>45027</v>
      </c>
      <c r="F67" s="12">
        <v>45985</v>
      </c>
      <c r="G67" s="11" t="s">
        <v>22</v>
      </c>
      <c r="H67" s="11" t="s">
        <v>9</v>
      </c>
      <c r="I67" s="11" t="s">
        <v>371</v>
      </c>
      <c r="J67" s="11" t="s">
        <v>58</v>
      </c>
      <c r="K67" s="13">
        <v>303815.27</v>
      </c>
      <c r="L67" s="13">
        <v>227861.45</v>
      </c>
      <c r="M67" s="13">
        <v>4503.08</v>
      </c>
      <c r="N67" s="14">
        <f t="shared" si="0"/>
        <v>1.9762359977960289E-2</v>
      </c>
    </row>
    <row r="68" spans="1:14" x14ac:dyDescent="0.25">
      <c r="A68" s="9" t="s">
        <v>139</v>
      </c>
      <c r="B68" s="10">
        <v>1</v>
      </c>
      <c r="C68" s="11" t="s">
        <v>140</v>
      </c>
      <c r="D68" s="11" t="s">
        <v>23</v>
      </c>
      <c r="E68" s="12">
        <v>45068</v>
      </c>
      <c r="F68" s="12">
        <v>45775</v>
      </c>
      <c r="G68" s="11" t="s">
        <v>24</v>
      </c>
      <c r="H68" s="11" t="s">
        <v>18</v>
      </c>
      <c r="I68" s="11" t="s">
        <v>362</v>
      </c>
      <c r="J68" s="11" t="s">
        <v>103</v>
      </c>
      <c r="K68" s="13">
        <v>6576.87</v>
      </c>
      <c r="L68" s="13">
        <v>6576.87</v>
      </c>
      <c r="M68" s="13">
        <v>1315.37</v>
      </c>
      <c r="N68" s="14">
        <f t="shared" ref="N68:N127" si="1">M68/L68</f>
        <v>0.19999939180795726</v>
      </c>
    </row>
    <row r="69" spans="1:14" x14ac:dyDescent="0.25">
      <c r="A69" s="9" t="s">
        <v>141</v>
      </c>
      <c r="B69" s="10">
        <v>1</v>
      </c>
      <c r="C69" s="11" t="s">
        <v>142</v>
      </c>
      <c r="D69" s="11" t="s">
        <v>23</v>
      </c>
      <c r="E69" s="12">
        <v>45068</v>
      </c>
      <c r="F69" s="12">
        <v>45775</v>
      </c>
      <c r="G69" s="11" t="s">
        <v>24</v>
      </c>
      <c r="H69" s="11" t="s">
        <v>18</v>
      </c>
      <c r="I69" s="11" t="s">
        <v>362</v>
      </c>
      <c r="J69" s="11" t="s">
        <v>103</v>
      </c>
      <c r="K69" s="13">
        <v>2608.7600000000002</v>
      </c>
      <c r="L69" s="13">
        <v>2608.7600000000002</v>
      </c>
      <c r="M69" s="13">
        <v>521.75</v>
      </c>
      <c r="N69" s="14">
        <f t="shared" si="1"/>
        <v>0.19999923335224395</v>
      </c>
    </row>
    <row r="70" spans="1:14" x14ac:dyDescent="0.25">
      <c r="A70" s="9" t="s">
        <v>372</v>
      </c>
      <c r="B70" s="10">
        <v>1</v>
      </c>
      <c r="C70" s="11" t="s">
        <v>373</v>
      </c>
      <c r="D70" s="11" t="s">
        <v>11</v>
      </c>
      <c r="E70" s="12">
        <v>45078</v>
      </c>
      <c r="F70" s="12">
        <v>45674</v>
      </c>
      <c r="G70" s="11" t="s">
        <v>28</v>
      </c>
      <c r="H70" s="11" t="s">
        <v>49</v>
      </c>
      <c r="I70" s="11" t="s">
        <v>374</v>
      </c>
      <c r="J70" s="11" t="s">
        <v>375</v>
      </c>
      <c r="K70" s="13">
        <v>113182.81</v>
      </c>
      <c r="L70" s="13">
        <v>106391.67</v>
      </c>
      <c r="M70" s="13">
        <v>43205.66</v>
      </c>
    </row>
    <row r="71" spans="1:14" x14ac:dyDescent="0.25">
      <c r="A71" s="9" t="s">
        <v>376</v>
      </c>
      <c r="B71" s="10">
        <v>1</v>
      </c>
      <c r="C71" s="11" t="s">
        <v>370</v>
      </c>
      <c r="D71" s="11" t="s">
        <v>6</v>
      </c>
      <c r="E71" s="12">
        <v>45082</v>
      </c>
      <c r="F71" s="12">
        <v>45981</v>
      </c>
      <c r="G71" s="11" t="s">
        <v>22</v>
      </c>
      <c r="H71" s="11" t="s">
        <v>9</v>
      </c>
      <c r="I71" s="11" t="s">
        <v>377</v>
      </c>
      <c r="J71" s="11" t="s">
        <v>378</v>
      </c>
      <c r="K71" s="13">
        <v>104229.32</v>
      </c>
      <c r="L71" s="13">
        <v>59532</v>
      </c>
      <c r="M71" s="13">
        <v>4006.5</v>
      </c>
      <c r="N71" s="14">
        <f t="shared" si="1"/>
        <v>6.7299939528320904E-2</v>
      </c>
    </row>
    <row r="72" spans="1:14" x14ac:dyDescent="0.25">
      <c r="A72" s="9" t="s">
        <v>379</v>
      </c>
      <c r="B72" s="10">
        <v>1</v>
      </c>
      <c r="C72" s="11" t="s">
        <v>380</v>
      </c>
      <c r="D72" s="11" t="s">
        <v>6</v>
      </c>
      <c r="E72" s="12">
        <v>45091</v>
      </c>
      <c r="F72" s="12">
        <v>46003</v>
      </c>
      <c r="G72" s="11" t="s">
        <v>22</v>
      </c>
      <c r="H72" s="11" t="s">
        <v>7</v>
      </c>
      <c r="I72" s="11" t="s">
        <v>381</v>
      </c>
      <c r="J72" s="11" t="s">
        <v>382</v>
      </c>
      <c r="K72" s="13">
        <v>1582680</v>
      </c>
      <c r="L72" s="13">
        <v>1028742</v>
      </c>
      <c r="M72" s="13">
        <v>0</v>
      </c>
      <c r="N72" s="14">
        <f t="shared" si="1"/>
        <v>0</v>
      </c>
    </row>
    <row r="73" spans="1:14" x14ac:dyDescent="0.25">
      <c r="A73" s="9" t="s">
        <v>379</v>
      </c>
      <c r="B73" s="10">
        <v>2</v>
      </c>
      <c r="C73" s="11" t="s">
        <v>380</v>
      </c>
      <c r="D73" s="11" t="s">
        <v>6</v>
      </c>
      <c r="E73" s="12">
        <v>45091</v>
      </c>
      <c r="F73" s="12">
        <v>46003</v>
      </c>
      <c r="G73" s="11" t="s">
        <v>22</v>
      </c>
      <c r="H73" s="11" t="s">
        <v>7</v>
      </c>
      <c r="I73" s="11" t="s">
        <v>381</v>
      </c>
      <c r="J73" s="11" t="s">
        <v>382</v>
      </c>
      <c r="K73" s="13">
        <v>1582680</v>
      </c>
      <c r="L73" s="13">
        <v>1028742</v>
      </c>
      <c r="M73" s="13">
        <v>160200</v>
      </c>
      <c r="N73" s="14">
        <f t="shared" si="1"/>
        <v>0.15572417574085631</v>
      </c>
    </row>
    <row r="74" spans="1:14" x14ac:dyDescent="0.25">
      <c r="A74" s="9" t="s">
        <v>143</v>
      </c>
      <c r="B74" s="10">
        <v>4</v>
      </c>
      <c r="C74" s="11" t="s">
        <v>48</v>
      </c>
      <c r="D74" s="11" t="s">
        <v>23</v>
      </c>
      <c r="E74" s="12">
        <v>45092</v>
      </c>
      <c r="F74" s="12">
        <v>45790</v>
      </c>
      <c r="G74" s="11" t="s">
        <v>24</v>
      </c>
      <c r="H74" s="11" t="s">
        <v>18</v>
      </c>
      <c r="I74" s="11" t="s">
        <v>362</v>
      </c>
      <c r="J74" s="11" t="s">
        <v>103</v>
      </c>
      <c r="K74" s="13">
        <v>925456.06</v>
      </c>
      <c r="L74" s="13">
        <v>925456.06</v>
      </c>
      <c r="M74" s="13">
        <v>3676.59</v>
      </c>
      <c r="N74" s="14">
        <f t="shared" si="1"/>
        <v>3.97273318411249E-3</v>
      </c>
    </row>
    <row r="75" spans="1:14" x14ac:dyDescent="0.25">
      <c r="A75" s="9" t="s">
        <v>144</v>
      </c>
      <c r="B75" s="10">
        <v>1</v>
      </c>
      <c r="C75" s="11" t="s">
        <v>137</v>
      </c>
      <c r="D75" s="11" t="s">
        <v>6</v>
      </c>
      <c r="E75" s="12">
        <v>45113</v>
      </c>
      <c r="F75" s="12">
        <v>45814</v>
      </c>
      <c r="G75" s="11" t="s">
        <v>22</v>
      </c>
      <c r="H75" s="11" t="s">
        <v>42</v>
      </c>
      <c r="I75" s="11" t="s">
        <v>383</v>
      </c>
      <c r="J75" s="11" t="s">
        <v>95</v>
      </c>
      <c r="K75" s="13">
        <v>621408.47</v>
      </c>
      <c r="L75" s="13">
        <v>564478.19999999995</v>
      </c>
      <c r="M75" s="13">
        <v>24803.06</v>
      </c>
      <c r="N75" s="14">
        <f t="shared" si="1"/>
        <v>4.393980139534176E-2</v>
      </c>
    </row>
    <row r="76" spans="1:14" x14ac:dyDescent="0.25">
      <c r="A76" s="9" t="s">
        <v>384</v>
      </c>
      <c r="B76" s="10">
        <v>1</v>
      </c>
      <c r="C76" s="11" t="s">
        <v>385</v>
      </c>
      <c r="D76" s="11" t="s">
        <v>6</v>
      </c>
      <c r="E76" s="12">
        <v>45146</v>
      </c>
      <c r="F76" s="12">
        <v>45961</v>
      </c>
      <c r="G76" s="11" t="s">
        <v>22</v>
      </c>
      <c r="H76" s="11" t="s">
        <v>18</v>
      </c>
      <c r="I76" s="11" t="s">
        <v>386</v>
      </c>
      <c r="J76" s="11" t="s">
        <v>387</v>
      </c>
      <c r="K76" s="13">
        <v>53008.73</v>
      </c>
      <c r="L76" s="13">
        <v>34592.25</v>
      </c>
      <c r="M76" s="13">
        <v>2306.4</v>
      </c>
      <c r="N76" s="14">
        <f t="shared" si="1"/>
        <v>6.6673893718968841E-2</v>
      </c>
    </row>
    <row r="77" spans="1:14" x14ac:dyDescent="0.25">
      <c r="A77" s="9" t="s">
        <v>388</v>
      </c>
      <c r="B77" s="10">
        <v>2</v>
      </c>
      <c r="C77" s="11" t="s">
        <v>389</v>
      </c>
      <c r="D77" s="11" t="s">
        <v>6</v>
      </c>
      <c r="E77" s="12">
        <v>45163</v>
      </c>
      <c r="F77" s="12">
        <v>45793</v>
      </c>
      <c r="G77" s="11" t="s">
        <v>22</v>
      </c>
      <c r="H77" s="11" t="s">
        <v>18</v>
      </c>
      <c r="I77" s="11" t="s">
        <v>390</v>
      </c>
      <c r="J77" s="11" t="s">
        <v>207</v>
      </c>
      <c r="K77" s="13">
        <v>140378.70000000001</v>
      </c>
      <c r="L77" s="13">
        <v>140332.5</v>
      </c>
      <c r="M77" s="13">
        <v>3960.32</v>
      </c>
      <c r="N77" s="14">
        <f t="shared" si="1"/>
        <v>2.8220975183938148E-2</v>
      </c>
    </row>
    <row r="78" spans="1:14" x14ac:dyDescent="0.25">
      <c r="A78" s="9" t="s">
        <v>391</v>
      </c>
      <c r="B78" s="10">
        <v>1</v>
      </c>
      <c r="C78" s="11" t="s">
        <v>392</v>
      </c>
      <c r="D78" s="11" t="s">
        <v>6</v>
      </c>
      <c r="E78" s="12">
        <v>45163</v>
      </c>
      <c r="F78" s="12">
        <v>45967</v>
      </c>
      <c r="G78" s="11" t="s">
        <v>22</v>
      </c>
      <c r="H78" s="11" t="s">
        <v>18</v>
      </c>
      <c r="I78" s="11" t="s">
        <v>393</v>
      </c>
      <c r="J78" s="11" t="s">
        <v>394</v>
      </c>
      <c r="K78" s="13">
        <v>60801.05</v>
      </c>
      <c r="L78" s="13">
        <v>51975</v>
      </c>
      <c r="M78" s="13">
        <v>-4892.45</v>
      </c>
      <c r="N78" s="14">
        <f t="shared" si="1"/>
        <v>-9.4130832130832121E-2</v>
      </c>
    </row>
    <row r="79" spans="1:14" x14ac:dyDescent="0.25">
      <c r="A79" s="9" t="s">
        <v>395</v>
      </c>
      <c r="B79" s="10">
        <v>1</v>
      </c>
      <c r="C79" s="11" t="s">
        <v>396</v>
      </c>
      <c r="D79" s="11" t="s">
        <v>6</v>
      </c>
      <c r="E79" s="12">
        <v>45163</v>
      </c>
      <c r="F79" s="12">
        <v>45702</v>
      </c>
      <c r="G79" s="11" t="s">
        <v>22</v>
      </c>
      <c r="H79" s="11" t="s">
        <v>18</v>
      </c>
      <c r="I79" s="11" t="s">
        <v>334</v>
      </c>
      <c r="J79" s="11" t="s">
        <v>50</v>
      </c>
      <c r="K79" s="13">
        <v>158229.23000000001</v>
      </c>
      <c r="L79" s="13">
        <v>157657.5</v>
      </c>
      <c r="M79" s="13">
        <v>1564.42</v>
      </c>
      <c r="N79" s="14">
        <f t="shared" si="1"/>
        <v>9.9229024943310665E-3</v>
      </c>
    </row>
    <row r="80" spans="1:14" x14ac:dyDescent="0.25">
      <c r="A80" s="9" t="s">
        <v>397</v>
      </c>
      <c r="B80" s="10">
        <v>1</v>
      </c>
      <c r="C80" s="11" t="s">
        <v>398</v>
      </c>
      <c r="D80" s="11" t="s">
        <v>6</v>
      </c>
      <c r="E80" s="12">
        <v>45163</v>
      </c>
      <c r="F80" s="12">
        <v>45744</v>
      </c>
      <c r="G80" s="11" t="s">
        <v>22</v>
      </c>
      <c r="H80" s="11" t="s">
        <v>18</v>
      </c>
      <c r="I80" s="11" t="s">
        <v>399</v>
      </c>
      <c r="J80" s="11" t="s">
        <v>400</v>
      </c>
      <c r="K80" s="13">
        <v>142261.35</v>
      </c>
      <c r="L80" s="13">
        <v>119138.25</v>
      </c>
      <c r="M80" s="13">
        <v>-10341.84</v>
      </c>
      <c r="N80" s="14">
        <f t="shared" si="1"/>
        <v>-8.680537107100364E-2</v>
      </c>
    </row>
    <row r="81" spans="1:14" x14ac:dyDescent="0.25">
      <c r="A81" s="9" t="s">
        <v>401</v>
      </c>
      <c r="B81" s="10">
        <v>1</v>
      </c>
      <c r="C81" s="11" t="s">
        <v>392</v>
      </c>
      <c r="D81" s="11" t="s">
        <v>6</v>
      </c>
      <c r="E81" s="12">
        <v>45166</v>
      </c>
      <c r="F81" s="12">
        <v>45743</v>
      </c>
      <c r="G81" s="11" t="s">
        <v>22</v>
      </c>
      <c r="H81" s="11" t="s">
        <v>18</v>
      </c>
      <c r="I81" s="11" t="s">
        <v>402</v>
      </c>
      <c r="J81" s="11" t="s">
        <v>403</v>
      </c>
      <c r="K81" s="13">
        <v>23586.95</v>
      </c>
      <c r="L81" s="13">
        <v>19591.11</v>
      </c>
      <c r="M81" s="13">
        <v>-1073.49</v>
      </c>
      <c r="N81" s="14">
        <f t="shared" si="1"/>
        <v>-5.4794751292805768E-2</v>
      </c>
    </row>
    <row r="82" spans="1:14" x14ac:dyDescent="0.25">
      <c r="A82" s="9" t="s">
        <v>404</v>
      </c>
      <c r="B82" s="10">
        <v>3</v>
      </c>
      <c r="C82" s="11" t="s">
        <v>405</v>
      </c>
      <c r="D82" s="11" t="s">
        <v>6</v>
      </c>
      <c r="E82" s="12">
        <v>45168</v>
      </c>
      <c r="F82" s="12">
        <v>46013</v>
      </c>
      <c r="G82" s="11" t="s">
        <v>22</v>
      </c>
      <c r="H82" s="11" t="s">
        <v>18</v>
      </c>
      <c r="I82" s="11" t="s">
        <v>406</v>
      </c>
      <c r="J82" s="11" t="s">
        <v>407</v>
      </c>
      <c r="K82" s="13">
        <v>74658.539999999994</v>
      </c>
      <c r="L82" s="13">
        <v>64608.13</v>
      </c>
      <c r="M82" s="13">
        <v>1644.92</v>
      </c>
      <c r="N82" s="14">
        <f t="shared" si="1"/>
        <v>2.5459953724090142E-2</v>
      </c>
    </row>
    <row r="83" spans="1:14" x14ac:dyDescent="0.25">
      <c r="A83" s="9" t="s">
        <v>408</v>
      </c>
      <c r="B83" s="10">
        <v>1</v>
      </c>
      <c r="C83" s="11" t="s">
        <v>409</v>
      </c>
      <c r="D83" s="11" t="s">
        <v>6</v>
      </c>
      <c r="E83" s="12">
        <v>45168</v>
      </c>
      <c r="F83" s="12">
        <v>45897</v>
      </c>
      <c r="G83" s="11" t="s">
        <v>22</v>
      </c>
      <c r="H83" s="11" t="s">
        <v>18</v>
      </c>
      <c r="I83" s="11" t="s">
        <v>410</v>
      </c>
      <c r="J83" s="11" t="s">
        <v>411</v>
      </c>
      <c r="K83" s="13">
        <v>53008.73</v>
      </c>
      <c r="L83" s="13">
        <v>32744.25</v>
      </c>
      <c r="M83" s="13">
        <v>1680.19</v>
      </c>
      <c r="N83" s="14">
        <f t="shared" si="1"/>
        <v>5.1312520518869725E-2</v>
      </c>
    </row>
    <row r="84" spans="1:14" x14ac:dyDescent="0.25">
      <c r="A84" s="9" t="s">
        <v>412</v>
      </c>
      <c r="B84" s="10">
        <v>1</v>
      </c>
      <c r="C84" s="11" t="s">
        <v>385</v>
      </c>
      <c r="D84" s="11" t="s">
        <v>6</v>
      </c>
      <c r="E84" s="12">
        <v>45168</v>
      </c>
      <c r="F84" s="12">
        <v>45967</v>
      </c>
      <c r="G84" s="11" t="s">
        <v>22</v>
      </c>
      <c r="H84" s="11" t="s">
        <v>18</v>
      </c>
      <c r="I84" s="11" t="s">
        <v>413</v>
      </c>
      <c r="J84" s="11" t="s">
        <v>414</v>
      </c>
      <c r="K84" s="13">
        <v>101749.73</v>
      </c>
      <c r="L84" s="13">
        <v>76126.05</v>
      </c>
      <c r="M84" s="13">
        <v>-6567.43</v>
      </c>
      <c r="N84" s="14">
        <f t="shared" si="1"/>
        <v>-8.627046851898923E-2</v>
      </c>
    </row>
    <row r="85" spans="1:14" x14ac:dyDescent="0.25">
      <c r="A85" s="9" t="s">
        <v>415</v>
      </c>
      <c r="B85" s="10">
        <v>1</v>
      </c>
      <c r="C85" s="11" t="s">
        <v>405</v>
      </c>
      <c r="D85" s="11" t="s">
        <v>6</v>
      </c>
      <c r="E85" s="12">
        <v>45168</v>
      </c>
      <c r="F85" s="12">
        <v>45736</v>
      </c>
      <c r="G85" s="11" t="s">
        <v>22</v>
      </c>
      <c r="H85" s="11" t="s">
        <v>18</v>
      </c>
      <c r="I85" s="11" t="s">
        <v>416</v>
      </c>
      <c r="J85" s="11" t="s">
        <v>221</v>
      </c>
      <c r="K85" s="13">
        <v>63611.64</v>
      </c>
      <c r="L85" s="13">
        <v>51975</v>
      </c>
      <c r="M85" s="13">
        <v>-4009.5</v>
      </c>
      <c r="N85" s="14">
        <f t="shared" si="1"/>
        <v>-7.7142857142857138E-2</v>
      </c>
    </row>
    <row r="86" spans="1:14" x14ac:dyDescent="0.25">
      <c r="A86" s="9" t="s">
        <v>417</v>
      </c>
      <c r="B86" s="10">
        <v>1</v>
      </c>
      <c r="C86" s="11" t="s">
        <v>418</v>
      </c>
      <c r="D86" s="11" t="s">
        <v>6</v>
      </c>
      <c r="E86" s="12">
        <v>45168</v>
      </c>
      <c r="F86" s="12">
        <v>46013</v>
      </c>
      <c r="G86" s="11" t="s">
        <v>22</v>
      </c>
      <c r="H86" s="11" t="s">
        <v>18</v>
      </c>
      <c r="I86" s="11" t="s">
        <v>419</v>
      </c>
      <c r="J86" s="11" t="s">
        <v>217</v>
      </c>
      <c r="K86" s="13">
        <v>136035.9</v>
      </c>
      <c r="L86" s="13">
        <v>136035.9</v>
      </c>
      <c r="M86" s="13">
        <v>7943.44</v>
      </c>
      <c r="N86" s="14">
        <f t="shared" si="1"/>
        <v>5.8392233226670309E-2</v>
      </c>
    </row>
    <row r="87" spans="1:14" x14ac:dyDescent="0.25">
      <c r="A87" s="9" t="s">
        <v>420</v>
      </c>
      <c r="B87" s="10">
        <v>1</v>
      </c>
      <c r="C87" s="11" t="s">
        <v>409</v>
      </c>
      <c r="D87" s="11" t="s">
        <v>6</v>
      </c>
      <c r="E87" s="12">
        <v>45168</v>
      </c>
      <c r="F87" s="12">
        <v>45715</v>
      </c>
      <c r="G87" s="11" t="s">
        <v>22</v>
      </c>
      <c r="H87" s="11" t="s">
        <v>18</v>
      </c>
      <c r="I87" s="11" t="s">
        <v>421</v>
      </c>
      <c r="J87" s="11" t="s">
        <v>422</v>
      </c>
      <c r="K87" s="13">
        <v>64702.11</v>
      </c>
      <c r="L87" s="13">
        <v>47873.1</v>
      </c>
      <c r="M87" s="13">
        <v>3739.82</v>
      </c>
      <c r="N87" s="14">
        <f t="shared" si="1"/>
        <v>7.8119444949251257E-2</v>
      </c>
    </row>
    <row r="88" spans="1:14" x14ac:dyDescent="0.25">
      <c r="A88" s="9" t="s">
        <v>423</v>
      </c>
      <c r="B88" s="10">
        <v>2</v>
      </c>
      <c r="C88" s="11" t="s">
        <v>424</v>
      </c>
      <c r="D88" s="11" t="s">
        <v>23</v>
      </c>
      <c r="E88" s="12">
        <v>45169</v>
      </c>
      <c r="F88" s="12">
        <v>45756</v>
      </c>
      <c r="G88" s="11" t="s">
        <v>22</v>
      </c>
      <c r="H88" s="11" t="s">
        <v>9</v>
      </c>
      <c r="I88" s="11" t="s">
        <v>425</v>
      </c>
      <c r="J88" s="11" t="s">
        <v>34</v>
      </c>
      <c r="K88" s="13">
        <v>550000</v>
      </c>
      <c r="L88" s="13">
        <v>550000</v>
      </c>
      <c r="M88" s="13">
        <v>81586</v>
      </c>
      <c r="N88" s="14">
        <f t="shared" si="1"/>
        <v>0.14833818181818181</v>
      </c>
    </row>
    <row r="89" spans="1:14" x14ac:dyDescent="0.25">
      <c r="A89" s="9" t="s">
        <v>426</v>
      </c>
      <c r="B89" s="10">
        <v>2</v>
      </c>
      <c r="C89" s="11" t="s">
        <v>427</v>
      </c>
      <c r="D89" s="11" t="s">
        <v>6</v>
      </c>
      <c r="E89" s="12">
        <v>45169</v>
      </c>
      <c r="F89" s="12">
        <v>45931</v>
      </c>
      <c r="G89" s="11" t="s">
        <v>22</v>
      </c>
      <c r="H89" s="11" t="s">
        <v>18</v>
      </c>
      <c r="I89" s="11" t="s">
        <v>428</v>
      </c>
      <c r="J89" s="11" t="s">
        <v>197</v>
      </c>
      <c r="K89" s="13">
        <v>61168.800000000003</v>
      </c>
      <c r="L89" s="13">
        <v>51397.5</v>
      </c>
      <c r="M89" s="13">
        <v>2148.3000000000002</v>
      </c>
      <c r="N89" s="14">
        <f t="shared" si="1"/>
        <v>4.1797752808988765E-2</v>
      </c>
    </row>
    <row r="90" spans="1:14" x14ac:dyDescent="0.25">
      <c r="A90" s="9" t="s">
        <v>429</v>
      </c>
      <c r="B90" s="10">
        <v>1</v>
      </c>
      <c r="C90" s="11" t="s">
        <v>430</v>
      </c>
      <c r="D90" s="11" t="s">
        <v>11</v>
      </c>
      <c r="E90" s="12">
        <v>45169</v>
      </c>
      <c r="F90" s="12">
        <v>45771</v>
      </c>
      <c r="G90" s="11" t="s">
        <v>22</v>
      </c>
      <c r="H90" s="11" t="s">
        <v>18</v>
      </c>
      <c r="I90" s="11" t="s">
        <v>431</v>
      </c>
      <c r="J90" s="11" t="s">
        <v>432</v>
      </c>
      <c r="K90" s="13">
        <v>153552.01</v>
      </c>
      <c r="L90" s="13">
        <v>97042</v>
      </c>
      <c r="M90" s="13">
        <v>38816.800000000003</v>
      </c>
    </row>
    <row r="91" spans="1:14" x14ac:dyDescent="0.25">
      <c r="A91" s="9" t="s">
        <v>433</v>
      </c>
      <c r="B91" s="10">
        <v>1</v>
      </c>
      <c r="C91" s="11" t="s">
        <v>389</v>
      </c>
      <c r="D91" s="11" t="s">
        <v>6</v>
      </c>
      <c r="E91" s="12">
        <v>45173</v>
      </c>
      <c r="F91" s="12">
        <v>45972</v>
      </c>
      <c r="G91" s="11" t="s">
        <v>22</v>
      </c>
      <c r="H91" s="11" t="s">
        <v>18</v>
      </c>
      <c r="I91" s="11" t="s">
        <v>434</v>
      </c>
      <c r="J91" s="11" t="s">
        <v>199</v>
      </c>
      <c r="K91" s="13">
        <v>126258.83</v>
      </c>
      <c r="L91" s="13">
        <v>126258.83</v>
      </c>
      <c r="M91" s="13">
        <v>1995.45</v>
      </c>
      <c r="N91" s="14">
        <f t="shared" si="1"/>
        <v>1.5804439182590238E-2</v>
      </c>
    </row>
    <row r="92" spans="1:14" x14ac:dyDescent="0.25">
      <c r="A92" s="9" t="s">
        <v>433</v>
      </c>
      <c r="B92" s="10">
        <v>2</v>
      </c>
      <c r="C92" s="11" t="s">
        <v>389</v>
      </c>
      <c r="D92" s="11" t="s">
        <v>6</v>
      </c>
      <c r="E92" s="12">
        <v>45173</v>
      </c>
      <c r="F92" s="12">
        <v>46007</v>
      </c>
      <c r="G92" s="11" t="s">
        <v>22</v>
      </c>
      <c r="H92" s="11" t="s">
        <v>18</v>
      </c>
      <c r="I92" s="11" t="s">
        <v>434</v>
      </c>
      <c r="J92" s="11" t="s">
        <v>199</v>
      </c>
      <c r="K92" s="13">
        <v>126258.83</v>
      </c>
      <c r="L92" s="13">
        <v>126258.83</v>
      </c>
      <c r="M92" s="13">
        <v>6745.41</v>
      </c>
      <c r="N92" s="14">
        <f t="shared" si="1"/>
        <v>5.3425253505041979E-2</v>
      </c>
    </row>
    <row r="93" spans="1:14" x14ac:dyDescent="0.25">
      <c r="A93" s="9" t="s">
        <v>435</v>
      </c>
      <c r="B93" s="10">
        <v>1</v>
      </c>
      <c r="C93" s="11" t="s">
        <v>436</v>
      </c>
      <c r="D93" s="11" t="s">
        <v>6</v>
      </c>
      <c r="E93" s="12">
        <v>45173</v>
      </c>
      <c r="F93" s="12">
        <v>45972</v>
      </c>
      <c r="G93" s="11" t="s">
        <v>22</v>
      </c>
      <c r="H93" s="11" t="s">
        <v>18</v>
      </c>
      <c r="I93" s="11" t="s">
        <v>437</v>
      </c>
      <c r="J93" s="11" t="s">
        <v>438</v>
      </c>
      <c r="K93" s="13">
        <v>71153.789999999994</v>
      </c>
      <c r="L93" s="13">
        <v>51975</v>
      </c>
      <c r="M93" s="13">
        <v>2105.25</v>
      </c>
      <c r="N93" s="14">
        <f t="shared" si="1"/>
        <v>4.0505050505050502E-2</v>
      </c>
    </row>
    <row r="94" spans="1:14" x14ac:dyDescent="0.25">
      <c r="A94" s="9" t="s">
        <v>439</v>
      </c>
      <c r="B94" s="10">
        <v>2</v>
      </c>
      <c r="C94" s="11" t="s">
        <v>396</v>
      </c>
      <c r="D94" s="11" t="s">
        <v>6</v>
      </c>
      <c r="E94" s="12">
        <v>45173</v>
      </c>
      <c r="F94" s="12">
        <v>45931</v>
      </c>
      <c r="G94" s="11" t="s">
        <v>22</v>
      </c>
      <c r="H94" s="11" t="s">
        <v>18</v>
      </c>
      <c r="I94" s="11" t="s">
        <v>440</v>
      </c>
      <c r="J94" s="11" t="s">
        <v>441</v>
      </c>
      <c r="K94" s="13">
        <v>136035.9</v>
      </c>
      <c r="L94" s="13">
        <v>129232.95</v>
      </c>
      <c r="M94" s="13">
        <v>7028.18</v>
      </c>
      <c r="N94" s="14">
        <f t="shared" si="1"/>
        <v>5.4383808463708369E-2</v>
      </c>
    </row>
    <row r="95" spans="1:14" x14ac:dyDescent="0.25">
      <c r="A95" s="9" t="s">
        <v>439</v>
      </c>
      <c r="B95" s="10">
        <v>2</v>
      </c>
      <c r="C95" s="11" t="s">
        <v>396</v>
      </c>
      <c r="D95" s="11" t="s">
        <v>6</v>
      </c>
      <c r="E95" s="12">
        <v>45173</v>
      </c>
      <c r="F95" s="12">
        <v>45931</v>
      </c>
      <c r="G95" s="11" t="s">
        <v>22</v>
      </c>
      <c r="H95" s="11" t="s">
        <v>18</v>
      </c>
      <c r="I95" s="11" t="s">
        <v>442</v>
      </c>
      <c r="J95" s="11" t="s">
        <v>443</v>
      </c>
      <c r="K95" s="13">
        <v>136035.9</v>
      </c>
      <c r="L95" s="13">
        <v>129232.95</v>
      </c>
      <c r="M95" s="13">
        <v>7028.18</v>
      </c>
      <c r="N95" s="14">
        <f t="shared" si="1"/>
        <v>5.4383808463708369E-2</v>
      </c>
    </row>
    <row r="96" spans="1:14" x14ac:dyDescent="0.25">
      <c r="A96" s="9" t="s">
        <v>444</v>
      </c>
      <c r="B96" s="10">
        <v>1</v>
      </c>
      <c r="C96" s="11" t="s">
        <v>389</v>
      </c>
      <c r="D96" s="11" t="s">
        <v>6</v>
      </c>
      <c r="E96" s="12">
        <v>45173</v>
      </c>
      <c r="F96" s="12">
        <v>45972</v>
      </c>
      <c r="G96" s="11" t="s">
        <v>22</v>
      </c>
      <c r="H96" s="11" t="s">
        <v>18</v>
      </c>
      <c r="I96" s="11" t="s">
        <v>445</v>
      </c>
      <c r="J96" s="11" t="s">
        <v>446</v>
      </c>
      <c r="K96" s="13">
        <v>125317.5</v>
      </c>
      <c r="L96" s="13">
        <v>124162.5</v>
      </c>
      <c r="M96" s="13">
        <v>3389.56</v>
      </c>
      <c r="N96" s="14">
        <f t="shared" si="1"/>
        <v>2.7299385885432396E-2</v>
      </c>
    </row>
    <row r="97" spans="1:14" x14ac:dyDescent="0.25">
      <c r="A97" s="9" t="s">
        <v>145</v>
      </c>
      <c r="B97" s="10">
        <v>3</v>
      </c>
      <c r="C97" s="11" t="s">
        <v>146</v>
      </c>
      <c r="D97" s="11" t="s">
        <v>6</v>
      </c>
      <c r="E97" s="12">
        <v>45196</v>
      </c>
      <c r="F97" s="12">
        <v>45834</v>
      </c>
      <c r="G97" s="11" t="s">
        <v>22</v>
      </c>
      <c r="H97" s="11" t="s">
        <v>112</v>
      </c>
      <c r="I97" s="11" t="s">
        <v>447</v>
      </c>
      <c r="J97" s="11" t="s">
        <v>147</v>
      </c>
      <c r="K97" s="13">
        <v>5021000</v>
      </c>
      <c r="L97" s="13">
        <v>5021000</v>
      </c>
      <c r="M97" s="13">
        <v>800000</v>
      </c>
      <c r="N97" s="14">
        <f t="shared" si="1"/>
        <v>0.15933081059549892</v>
      </c>
    </row>
    <row r="98" spans="1:14" x14ac:dyDescent="0.25">
      <c r="A98" s="9" t="s">
        <v>448</v>
      </c>
      <c r="B98" s="10">
        <v>2</v>
      </c>
      <c r="C98" s="11" t="s">
        <v>449</v>
      </c>
      <c r="D98" s="11" t="s">
        <v>27</v>
      </c>
      <c r="E98" s="12">
        <v>45215</v>
      </c>
      <c r="F98" s="12">
        <v>45847</v>
      </c>
      <c r="G98" s="11" t="s">
        <v>24</v>
      </c>
      <c r="H98" s="11" t="s">
        <v>9</v>
      </c>
      <c r="I98" s="11" t="s">
        <v>450</v>
      </c>
      <c r="J98" s="11" t="s">
        <v>214</v>
      </c>
      <c r="K98" s="13">
        <v>49428.5</v>
      </c>
      <c r="L98" s="13">
        <v>49428.5</v>
      </c>
      <c r="M98" s="13">
        <v>-8155.4</v>
      </c>
      <c r="N98" s="14">
        <f t="shared" si="1"/>
        <v>-0.1649938800489596</v>
      </c>
    </row>
    <row r="99" spans="1:14" x14ac:dyDescent="0.25">
      <c r="A99" s="9" t="s">
        <v>451</v>
      </c>
      <c r="B99" s="10">
        <v>2</v>
      </c>
      <c r="C99" s="11" t="s">
        <v>449</v>
      </c>
      <c r="D99" s="11" t="s">
        <v>27</v>
      </c>
      <c r="E99" s="12">
        <v>45215</v>
      </c>
      <c r="F99" s="12">
        <v>45847</v>
      </c>
      <c r="G99" s="11" t="s">
        <v>24</v>
      </c>
      <c r="H99" s="11" t="s">
        <v>9</v>
      </c>
      <c r="I99" s="11" t="s">
        <v>450</v>
      </c>
      <c r="J99" s="11" t="s">
        <v>214</v>
      </c>
      <c r="K99" s="13">
        <v>165588.5</v>
      </c>
      <c r="L99" s="13">
        <v>165588.5</v>
      </c>
      <c r="M99" s="13">
        <v>-32984.300000000003</v>
      </c>
      <c r="N99" s="14">
        <f t="shared" si="1"/>
        <v>-0.19919438849920135</v>
      </c>
    </row>
    <row r="100" spans="1:14" x14ac:dyDescent="0.25">
      <c r="A100" s="9" t="s">
        <v>452</v>
      </c>
      <c r="B100" s="10">
        <v>2</v>
      </c>
      <c r="C100" s="11" t="s">
        <v>453</v>
      </c>
      <c r="D100" s="11" t="s">
        <v>23</v>
      </c>
      <c r="E100" s="12">
        <v>45216</v>
      </c>
      <c r="F100" s="12">
        <v>45677</v>
      </c>
      <c r="G100" s="11" t="s">
        <v>22</v>
      </c>
      <c r="H100" s="11" t="s">
        <v>20</v>
      </c>
      <c r="I100" s="11" t="s">
        <v>454</v>
      </c>
      <c r="J100" s="11" t="s">
        <v>56</v>
      </c>
      <c r="K100" s="13">
        <v>49232.480000000003</v>
      </c>
      <c r="L100" s="13">
        <v>37944.239999999998</v>
      </c>
      <c r="M100" s="13">
        <v>1314.21</v>
      </c>
      <c r="N100" s="14">
        <f t="shared" si="1"/>
        <v>3.4635296424437544E-2</v>
      </c>
    </row>
    <row r="101" spans="1:14" x14ac:dyDescent="0.25">
      <c r="A101" s="9" t="s">
        <v>455</v>
      </c>
      <c r="B101" s="10">
        <v>5</v>
      </c>
      <c r="C101" s="11" t="s">
        <v>456</v>
      </c>
      <c r="D101" s="11" t="s">
        <v>6</v>
      </c>
      <c r="E101" s="12">
        <v>45218</v>
      </c>
      <c r="F101" s="12">
        <v>45847</v>
      </c>
      <c r="G101" s="11" t="s">
        <v>28</v>
      </c>
      <c r="H101" s="11" t="s">
        <v>15</v>
      </c>
      <c r="I101" s="11" t="s">
        <v>457</v>
      </c>
      <c r="J101" s="11" t="s">
        <v>16</v>
      </c>
      <c r="K101" s="13">
        <v>4062828.13</v>
      </c>
      <c r="L101" s="13">
        <v>3371060</v>
      </c>
      <c r="M101" s="13">
        <v>949843.78</v>
      </c>
    </row>
    <row r="102" spans="1:14" x14ac:dyDescent="0.25">
      <c r="A102" s="9" t="s">
        <v>458</v>
      </c>
      <c r="B102" s="10">
        <v>2</v>
      </c>
      <c r="C102" s="11" t="s">
        <v>459</v>
      </c>
      <c r="D102" s="11" t="s">
        <v>6</v>
      </c>
      <c r="E102" s="12">
        <v>45237</v>
      </c>
      <c r="F102" s="12">
        <v>46010</v>
      </c>
      <c r="G102" s="11" t="s">
        <v>22</v>
      </c>
      <c r="H102" s="11" t="s">
        <v>7</v>
      </c>
      <c r="I102" s="11" t="s">
        <v>460</v>
      </c>
      <c r="J102" s="11" t="s">
        <v>461</v>
      </c>
      <c r="K102" s="13">
        <v>734352.09</v>
      </c>
      <c r="L102" s="13">
        <v>702528.04</v>
      </c>
      <c r="M102" s="13">
        <v>0</v>
      </c>
      <c r="N102" s="14">
        <f t="shared" si="1"/>
        <v>0</v>
      </c>
    </row>
    <row r="103" spans="1:14" x14ac:dyDescent="0.25">
      <c r="A103" s="9" t="s">
        <v>462</v>
      </c>
      <c r="B103" s="10">
        <v>4</v>
      </c>
      <c r="C103" s="11" t="s">
        <v>463</v>
      </c>
      <c r="D103" s="11" t="s">
        <v>11</v>
      </c>
      <c r="E103" s="12">
        <v>45237</v>
      </c>
      <c r="F103" s="12">
        <v>45819</v>
      </c>
      <c r="G103" s="11" t="s">
        <v>28</v>
      </c>
      <c r="H103" s="11" t="s">
        <v>15</v>
      </c>
      <c r="I103" s="11" t="s">
        <v>464</v>
      </c>
      <c r="J103" s="11" t="s">
        <v>80</v>
      </c>
      <c r="K103" s="13">
        <v>342386.46</v>
      </c>
      <c r="L103" s="13">
        <v>338950</v>
      </c>
      <c r="M103" s="13">
        <v>0</v>
      </c>
      <c r="N103" s="14">
        <f t="shared" si="1"/>
        <v>0</v>
      </c>
    </row>
    <row r="104" spans="1:14" x14ac:dyDescent="0.25">
      <c r="A104" s="9" t="s">
        <v>148</v>
      </c>
      <c r="B104" s="10">
        <v>1</v>
      </c>
      <c r="C104" s="11" t="s">
        <v>149</v>
      </c>
      <c r="D104" s="11" t="s">
        <v>23</v>
      </c>
      <c r="E104" s="12">
        <v>45243</v>
      </c>
      <c r="F104" s="12">
        <v>45875</v>
      </c>
      <c r="G104" s="11" t="s">
        <v>24</v>
      </c>
      <c r="H104" s="11" t="s">
        <v>20</v>
      </c>
      <c r="I104" s="11" t="s">
        <v>465</v>
      </c>
      <c r="J104" s="11" t="s">
        <v>113</v>
      </c>
      <c r="K104" s="13">
        <v>10000</v>
      </c>
      <c r="L104" s="13">
        <v>10000</v>
      </c>
      <c r="M104" s="13">
        <v>2000</v>
      </c>
      <c r="N104" s="14">
        <f t="shared" si="1"/>
        <v>0.2</v>
      </c>
    </row>
    <row r="105" spans="1:14" x14ac:dyDescent="0.25">
      <c r="A105" s="9" t="s">
        <v>68</v>
      </c>
      <c r="B105" s="10">
        <v>1</v>
      </c>
      <c r="C105" s="11" t="s">
        <v>69</v>
      </c>
      <c r="D105" s="11" t="s">
        <v>11</v>
      </c>
      <c r="E105" s="12">
        <v>45258</v>
      </c>
      <c r="F105" s="12">
        <v>46008</v>
      </c>
      <c r="G105" s="11" t="s">
        <v>28</v>
      </c>
      <c r="H105" s="11" t="s">
        <v>9</v>
      </c>
      <c r="I105" s="11" t="s">
        <v>466</v>
      </c>
      <c r="J105" s="11" t="s">
        <v>70</v>
      </c>
      <c r="K105" s="13">
        <v>192492.74</v>
      </c>
      <c r="L105" s="13">
        <v>88922.61</v>
      </c>
      <c r="M105" s="13">
        <v>25740.29</v>
      </c>
    </row>
    <row r="106" spans="1:14" x14ac:dyDescent="0.25">
      <c r="A106" s="9" t="s">
        <v>467</v>
      </c>
      <c r="B106" s="10">
        <v>1</v>
      </c>
      <c r="C106" s="11" t="s">
        <v>468</v>
      </c>
      <c r="D106" s="11" t="s">
        <v>25</v>
      </c>
      <c r="E106" s="12">
        <v>45281</v>
      </c>
      <c r="F106" s="12">
        <v>45869</v>
      </c>
      <c r="G106" s="11" t="s">
        <v>22</v>
      </c>
      <c r="H106" s="11" t="s">
        <v>7</v>
      </c>
      <c r="I106" s="11" t="s">
        <v>469</v>
      </c>
      <c r="J106" s="11" t="s">
        <v>39</v>
      </c>
      <c r="K106" s="13">
        <v>8255384.3300000001</v>
      </c>
      <c r="L106" s="13">
        <v>8255384.3300000001</v>
      </c>
      <c r="M106" s="13">
        <v>236658.39</v>
      </c>
      <c r="N106" s="14">
        <f t="shared" si="1"/>
        <v>2.866715594814712E-2</v>
      </c>
    </row>
    <row r="107" spans="1:14" x14ac:dyDescent="0.25">
      <c r="A107" s="9" t="s">
        <v>467</v>
      </c>
      <c r="B107" s="10">
        <v>2</v>
      </c>
      <c r="C107" s="11" t="s">
        <v>468</v>
      </c>
      <c r="D107" s="11" t="s">
        <v>25</v>
      </c>
      <c r="E107" s="12">
        <v>45281</v>
      </c>
      <c r="F107" s="12">
        <v>46013</v>
      </c>
      <c r="G107" s="11" t="s">
        <v>22</v>
      </c>
      <c r="H107" s="11" t="s">
        <v>7</v>
      </c>
      <c r="I107" s="11" t="s">
        <v>469</v>
      </c>
      <c r="J107" s="11" t="s">
        <v>39</v>
      </c>
      <c r="K107" s="13">
        <v>8255384.3300000001</v>
      </c>
      <c r="L107" s="13">
        <v>8255384.3300000001</v>
      </c>
      <c r="M107" s="13">
        <v>786293.32</v>
      </c>
      <c r="N107" s="14">
        <f t="shared" si="1"/>
        <v>9.5246119207632332E-2</v>
      </c>
    </row>
    <row r="108" spans="1:14" x14ac:dyDescent="0.25">
      <c r="A108" s="9" t="s">
        <v>470</v>
      </c>
      <c r="B108" s="10">
        <v>2</v>
      </c>
      <c r="C108" s="11" t="s">
        <v>471</v>
      </c>
      <c r="D108" s="11" t="s">
        <v>6</v>
      </c>
      <c r="E108" s="12">
        <v>45282</v>
      </c>
      <c r="F108" s="12">
        <v>45785</v>
      </c>
      <c r="G108" s="11" t="s">
        <v>22</v>
      </c>
      <c r="H108" s="11" t="s">
        <v>7</v>
      </c>
      <c r="I108" s="11" t="s">
        <v>472</v>
      </c>
      <c r="J108" s="11" t="s">
        <v>473</v>
      </c>
      <c r="K108" s="13">
        <v>1372694.94</v>
      </c>
      <c r="L108" s="13">
        <v>1029658.47</v>
      </c>
      <c r="M108" s="13">
        <v>209638.48</v>
      </c>
      <c r="N108" s="14">
        <f t="shared" si="1"/>
        <v>0.20360001506130476</v>
      </c>
    </row>
    <row r="109" spans="1:14" x14ac:dyDescent="0.25">
      <c r="A109" s="9" t="s">
        <v>71</v>
      </c>
      <c r="B109" s="10">
        <v>4</v>
      </c>
      <c r="C109" s="11" t="s">
        <v>72</v>
      </c>
      <c r="D109" s="11" t="s">
        <v>73</v>
      </c>
      <c r="E109" s="12">
        <v>45323</v>
      </c>
      <c r="F109" s="12">
        <v>45919</v>
      </c>
      <c r="G109" s="11" t="s">
        <v>28</v>
      </c>
      <c r="H109" s="11" t="s">
        <v>9</v>
      </c>
      <c r="I109" s="11" t="s">
        <v>474</v>
      </c>
      <c r="J109" s="11" t="s">
        <v>74</v>
      </c>
      <c r="K109" s="13">
        <v>92104.8</v>
      </c>
      <c r="L109" s="13">
        <v>77338.490000000005</v>
      </c>
      <c r="M109" s="13">
        <v>24814.15</v>
      </c>
    </row>
    <row r="110" spans="1:14" x14ac:dyDescent="0.25">
      <c r="A110" s="9" t="s">
        <v>475</v>
      </c>
      <c r="B110" s="10">
        <v>1</v>
      </c>
      <c r="C110" s="11" t="s">
        <v>476</v>
      </c>
      <c r="D110" s="11" t="s">
        <v>6</v>
      </c>
      <c r="E110" s="12">
        <v>45349</v>
      </c>
      <c r="F110" s="12">
        <v>45839</v>
      </c>
      <c r="G110" s="11" t="s">
        <v>28</v>
      </c>
      <c r="H110" s="11" t="s">
        <v>26</v>
      </c>
      <c r="I110" s="11" t="s">
        <v>477</v>
      </c>
      <c r="J110" s="11" t="s">
        <v>478</v>
      </c>
      <c r="K110" s="13">
        <v>2623069.48</v>
      </c>
      <c r="L110" s="13">
        <v>2218067.58</v>
      </c>
      <c r="M110" s="13">
        <v>217961.72</v>
      </c>
      <c r="N110" s="14">
        <f t="shared" si="1"/>
        <v>9.8266491952422833E-2</v>
      </c>
    </row>
    <row r="111" spans="1:14" x14ac:dyDescent="0.25">
      <c r="A111" s="9" t="s">
        <v>151</v>
      </c>
      <c r="B111" s="10">
        <v>1</v>
      </c>
      <c r="C111" s="11" t="s">
        <v>152</v>
      </c>
      <c r="D111" s="11" t="s">
        <v>23</v>
      </c>
      <c r="E111" s="12">
        <v>45373</v>
      </c>
      <c r="F111" s="12">
        <v>45747</v>
      </c>
      <c r="G111" s="11" t="s">
        <v>24</v>
      </c>
      <c r="H111" s="11" t="s">
        <v>20</v>
      </c>
      <c r="I111" s="11" t="s">
        <v>479</v>
      </c>
      <c r="J111" s="11" t="s">
        <v>55</v>
      </c>
      <c r="K111" s="13">
        <v>10274.030000000001</v>
      </c>
      <c r="L111" s="13">
        <v>10274.030000000001</v>
      </c>
      <c r="M111" s="13">
        <v>2000</v>
      </c>
      <c r="N111" s="14">
        <f t="shared" si="1"/>
        <v>0.19466557913496454</v>
      </c>
    </row>
    <row r="112" spans="1:14" x14ac:dyDescent="0.25">
      <c r="A112" s="9" t="s">
        <v>153</v>
      </c>
      <c r="B112" s="10">
        <v>1</v>
      </c>
      <c r="C112" s="11" t="s">
        <v>154</v>
      </c>
      <c r="D112" s="11" t="s">
        <v>23</v>
      </c>
      <c r="E112" s="12">
        <v>45373</v>
      </c>
      <c r="F112" s="12">
        <v>45747</v>
      </c>
      <c r="G112" s="11" t="s">
        <v>24</v>
      </c>
      <c r="H112" s="11" t="s">
        <v>20</v>
      </c>
      <c r="I112" s="11" t="s">
        <v>479</v>
      </c>
      <c r="J112" s="11" t="s">
        <v>55</v>
      </c>
      <c r="K112" s="13">
        <v>13510.9</v>
      </c>
      <c r="L112" s="13">
        <v>13510.9</v>
      </c>
      <c r="M112" s="13">
        <v>2600</v>
      </c>
      <c r="N112" s="14">
        <f t="shared" si="1"/>
        <v>0.192437217357837</v>
      </c>
    </row>
    <row r="113" spans="1:14" x14ac:dyDescent="0.25">
      <c r="A113" s="9" t="s">
        <v>155</v>
      </c>
      <c r="B113" s="10">
        <v>1</v>
      </c>
      <c r="C113" s="11" t="s">
        <v>156</v>
      </c>
      <c r="D113" s="11" t="s">
        <v>23</v>
      </c>
      <c r="E113" s="12">
        <v>45373</v>
      </c>
      <c r="F113" s="12">
        <v>45747</v>
      </c>
      <c r="G113" s="11" t="s">
        <v>24</v>
      </c>
      <c r="H113" s="11" t="s">
        <v>20</v>
      </c>
      <c r="I113" s="11" t="s">
        <v>479</v>
      </c>
      <c r="J113" s="11" t="s">
        <v>55</v>
      </c>
      <c r="K113" s="13">
        <v>79286.820000000007</v>
      </c>
      <c r="L113" s="13">
        <v>79286.820000000007</v>
      </c>
      <c r="M113" s="13">
        <v>15800</v>
      </c>
      <c r="N113" s="14">
        <f t="shared" si="1"/>
        <v>0.19927650017997944</v>
      </c>
    </row>
    <row r="114" spans="1:14" x14ac:dyDescent="0.25">
      <c r="A114" s="9" t="s">
        <v>157</v>
      </c>
      <c r="B114" s="10">
        <v>1</v>
      </c>
      <c r="C114" s="11" t="s">
        <v>158</v>
      </c>
      <c r="D114" s="11" t="s">
        <v>23</v>
      </c>
      <c r="E114" s="12">
        <v>45373</v>
      </c>
      <c r="F114" s="12">
        <v>45747</v>
      </c>
      <c r="G114" s="11" t="s">
        <v>24</v>
      </c>
      <c r="H114" s="11" t="s">
        <v>20</v>
      </c>
      <c r="I114" s="11" t="s">
        <v>479</v>
      </c>
      <c r="J114" s="11" t="s">
        <v>55</v>
      </c>
      <c r="K114" s="13">
        <v>1019.99</v>
      </c>
      <c r="L114" s="13">
        <v>1019.99</v>
      </c>
      <c r="M114" s="13">
        <v>202</v>
      </c>
      <c r="N114" s="14">
        <f t="shared" si="1"/>
        <v>0.19804115726624771</v>
      </c>
    </row>
    <row r="115" spans="1:14" x14ac:dyDescent="0.25">
      <c r="A115" s="9" t="s">
        <v>159</v>
      </c>
      <c r="B115" s="10">
        <v>1</v>
      </c>
      <c r="C115" s="11" t="s">
        <v>160</v>
      </c>
      <c r="D115" s="11" t="s">
        <v>23</v>
      </c>
      <c r="E115" s="12">
        <v>45373</v>
      </c>
      <c r="F115" s="12">
        <v>45747</v>
      </c>
      <c r="G115" s="11" t="s">
        <v>24</v>
      </c>
      <c r="H115" s="11" t="s">
        <v>20</v>
      </c>
      <c r="I115" s="11" t="s">
        <v>479</v>
      </c>
      <c r="J115" s="11" t="s">
        <v>55</v>
      </c>
      <c r="K115" s="13">
        <v>13794.6</v>
      </c>
      <c r="L115" s="13">
        <v>13794.6</v>
      </c>
      <c r="M115" s="13">
        <v>2750</v>
      </c>
      <c r="N115" s="14">
        <f t="shared" si="1"/>
        <v>0.19935337015933771</v>
      </c>
    </row>
    <row r="116" spans="1:14" x14ac:dyDescent="0.25">
      <c r="A116" s="9" t="s">
        <v>75</v>
      </c>
      <c r="B116" s="10">
        <v>1</v>
      </c>
      <c r="C116" s="11" t="s">
        <v>76</v>
      </c>
      <c r="D116" s="11" t="s">
        <v>11</v>
      </c>
      <c r="E116" s="12">
        <v>45391</v>
      </c>
      <c r="F116" s="12">
        <v>45758</v>
      </c>
      <c r="G116" s="11" t="s">
        <v>28</v>
      </c>
      <c r="H116" s="11" t="s">
        <v>20</v>
      </c>
      <c r="I116" s="11" t="s">
        <v>480</v>
      </c>
      <c r="J116" s="11" t="s">
        <v>67</v>
      </c>
      <c r="K116" s="13">
        <v>4212269.0599999996</v>
      </c>
      <c r="L116" s="13">
        <v>3578237.45</v>
      </c>
      <c r="M116" s="13">
        <v>0</v>
      </c>
      <c r="N116" s="14">
        <f t="shared" si="1"/>
        <v>0</v>
      </c>
    </row>
    <row r="117" spans="1:14" x14ac:dyDescent="0.25">
      <c r="A117" s="9" t="s">
        <v>481</v>
      </c>
      <c r="B117" s="10">
        <v>2</v>
      </c>
      <c r="C117" s="11" t="s">
        <v>482</v>
      </c>
      <c r="D117" s="11" t="s">
        <v>6</v>
      </c>
      <c r="E117" s="12">
        <v>45392</v>
      </c>
      <c r="F117" s="12">
        <v>45849</v>
      </c>
      <c r="G117" s="11" t="s">
        <v>24</v>
      </c>
      <c r="H117" s="11" t="s">
        <v>7</v>
      </c>
      <c r="I117" s="11" t="s">
        <v>483</v>
      </c>
      <c r="J117" s="11" t="s">
        <v>484</v>
      </c>
      <c r="K117" s="13">
        <v>1127115</v>
      </c>
      <c r="L117" s="13">
        <v>1127115</v>
      </c>
      <c r="M117" s="13">
        <v>0</v>
      </c>
      <c r="N117" s="14">
        <f t="shared" si="1"/>
        <v>0</v>
      </c>
    </row>
    <row r="118" spans="1:14" x14ac:dyDescent="0.25">
      <c r="A118" s="9" t="s">
        <v>77</v>
      </c>
      <c r="B118" s="10">
        <v>2</v>
      </c>
      <c r="C118" s="11" t="s">
        <v>78</v>
      </c>
      <c r="D118" s="11" t="s">
        <v>11</v>
      </c>
      <c r="E118" s="12">
        <v>45398</v>
      </c>
      <c r="F118" s="12">
        <v>45762</v>
      </c>
      <c r="G118" s="11" t="s">
        <v>28</v>
      </c>
      <c r="H118" s="11" t="s">
        <v>9</v>
      </c>
      <c r="I118" s="11" t="s">
        <v>485</v>
      </c>
      <c r="J118" s="11" t="s">
        <v>79</v>
      </c>
      <c r="K118" s="13">
        <v>1218959.0900000001</v>
      </c>
      <c r="L118" s="13">
        <v>887889.81</v>
      </c>
      <c r="M118" s="13">
        <v>333911.76</v>
      </c>
    </row>
    <row r="119" spans="1:14" x14ac:dyDescent="0.25">
      <c r="A119" s="9" t="s">
        <v>187</v>
      </c>
      <c r="B119" s="10">
        <v>1</v>
      </c>
      <c r="C119" s="11" t="s">
        <v>188</v>
      </c>
      <c r="D119" s="11" t="s">
        <v>23</v>
      </c>
      <c r="E119" s="12">
        <v>45399</v>
      </c>
      <c r="F119" s="12">
        <v>45740</v>
      </c>
      <c r="G119" s="11" t="s">
        <v>24</v>
      </c>
      <c r="H119" s="11" t="s">
        <v>94</v>
      </c>
      <c r="I119" s="11" t="s">
        <v>479</v>
      </c>
      <c r="J119" s="11" t="s">
        <v>55</v>
      </c>
      <c r="K119" s="13">
        <v>195921.99</v>
      </c>
      <c r="L119" s="13">
        <v>195921.99</v>
      </c>
      <c r="M119" s="13">
        <v>38720</v>
      </c>
      <c r="N119" s="14">
        <f t="shared" si="1"/>
        <v>0.19762967903704939</v>
      </c>
    </row>
    <row r="120" spans="1:14" x14ac:dyDescent="0.25">
      <c r="A120" s="9" t="s">
        <v>161</v>
      </c>
      <c r="B120" s="10">
        <v>1</v>
      </c>
      <c r="C120" s="11" t="s">
        <v>162</v>
      </c>
      <c r="D120" s="11" t="s">
        <v>23</v>
      </c>
      <c r="E120" s="12">
        <v>45401</v>
      </c>
      <c r="F120" s="12">
        <v>45777</v>
      </c>
      <c r="G120" s="11" t="s">
        <v>24</v>
      </c>
      <c r="H120" s="11" t="s">
        <v>20</v>
      </c>
      <c r="I120" s="11" t="s">
        <v>479</v>
      </c>
      <c r="J120" s="11" t="s">
        <v>55</v>
      </c>
      <c r="K120" s="13">
        <v>12518.14</v>
      </c>
      <c r="L120" s="13">
        <v>12518.14</v>
      </c>
      <c r="M120" s="13">
        <v>2441.04</v>
      </c>
      <c r="N120" s="14">
        <f t="shared" si="1"/>
        <v>0.19500021568699505</v>
      </c>
    </row>
    <row r="121" spans="1:14" x14ac:dyDescent="0.25">
      <c r="A121" s="9" t="s">
        <v>163</v>
      </c>
      <c r="B121" s="10">
        <v>1</v>
      </c>
      <c r="C121" s="11" t="s">
        <v>164</v>
      </c>
      <c r="D121" s="11" t="s">
        <v>23</v>
      </c>
      <c r="E121" s="12">
        <v>45402</v>
      </c>
      <c r="F121" s="12">
        <v>45777</v>
      </c>
      <c r="G121" s="11" t="s">
        <v>24</v>
      </c>
      <c r="H121" s="11" t="s">
        <v>20</v>
      </c>
      <c r="I121" s="11" t="s">
        <v>479</v>
      </c>
      <c r="J121" s="11" t="s">
        <v>55</v>
      </c>
      <c r="K121" s="13">
        <v>23988.73</v>
      </c>
      <c r="L121" s="13">
        <v>23988.73</v>
      </c>
      <c r="M121" s="13">
        <v>9910.7199999999993</v>
      </c>
    </row>
    <row r="122" spans="1:14" x14ac:dyDescent="0.25">
      <c r="A122" s="9" t="s">
        <v>165</v>
      </c>
      <c r="B122" s="10">
        <v>1</v>
      </c>
      <c r="C122" s="11" t="s">
        <v>166</v>
      </c>
      <c r="D122" s="11" t="s">
        <v>23</v>
      </c>
      <c r="E122" s="12">
        <v>45402</v>
      </c>
      <c r="F122" s="12">
        <v>45777</v>
      </c>
      <c r="G122" s="11" t="s">
        <v>24</v>
      </c>
      <c r="H122" s="11" t="s">
        <v>20</v>
      </c>
      <c r="I122" s="11" t="s">
        <v>479</v>
      </c>
      <c r="J122" s="11" t="s">
        <v>55</v>
      </c>
      <c r="K122" s="13">
        <v>19462.66</v>
      </c>
      <c r="L122" s="13">
        <v>19462.66</v>
      </c>
      <c r="M122" s="13">
        <v>3873.07</v>
      </c>
      <c r="N122" s="14">
        <f t="shared" si="1"/>
        <v>0.19900003391108925</v>
      </c>
    </row>
    <row r="123" spans="1:14" x14ac:dyDescent="0.25">
      <c r="A123" s="9" t="s">
        <v>167</v>
      </c>
      <c r="B123" s="10">
        <v>1</v>
      </c>
      <c r="C123" s="11" t="s">
        <v>168</v>
      </c>
      <c r="D123" s="11" t="s">
        <v>23</v>
      </c>
      <c r="E123" s="12">
        <v>45402</v>
      </c>
      <c r="F123" s="12">
        <v>45777</v>
      </c>
      <c r="G123" s="11" t="s">
        <v>24</v>
      </c>
      <c r="H123" s="11" t="s">
        <v>20</v>
      </c>
      <c r="I123" s="11" t="s">
        <v>479</v>
      </c>
      <c r="J123" s="11" t="s">
        <v>55</v>
      </c>
      <c r="K123" s="13">
        <v>17425.169999999998</v>
      </c>
      <c r="L123" s="13">
        <v>17425.169999999998</v>
      </c>
      <c r="M123" s="13">
        <v>7199.04</v>
      </c>
    </row>
    <row r="124" spans="1:14" x14ac:dyDescent="0.25">
      <c r="A124" s="9" t="s">
        <v>169</v>
      </c>
      <c r="B124" s="10">
        <v>1</v>
      </c>
      <c r="C124" s="11" t="s">
        <v>170</v>
      </c>
      <c r="D124" s="11" t="s">
        <v>23</v>
      </c>
      <c r="E124" s="12">
        <v>45402</v>
      </c>
      <c r="F124" s="12">
        <v>45777</v>
      </c>
      <c r="G124" s="11" t="s">
        <v>24</v>
      </c>
      <c r="H124" s="11" t="s">
        <v>20</v>
      </c>
      <c r="I124" s="11" t="s">
        <v>479</v>
      </c>
      <c r="J124" s="11" t="s">
        <v>55</v>
      </c>
      <c r="K124" s="13">
        <v>20652.46</v>
      </c>
      <c r="L124" s="13">
        <v>20652.46</v>
      </c>
      <c r="M124" s="13">
        <v>8532.3700000000008</v>
      </c>
    </row>
    <row r="125" spans="1:14" x14ac:dyDescent="0.25">
      <c r="A125" s="9" t="s">
        <v>171</v>
      </c>
      <c r="B125" s="10">
        <v>1</v>
      </c>
      <c r="C125" s="11" t="s">
        <v>172</v>
      </c>
      <c r="D125" s="11" t="s">
        <v>23</v>
      </c>
      <c r="E125" s="12">
        <v>45402</v>
      </c>
      <c r="F125" s="12">
        <v>45775</v>
      </c>
      <c r="G125" s="11" t="s">
        <v>24</v>
      </c>
      <c r="H125" s="11" t="s">
        <v>20</v>
      </c>
      <c r="I125" s="11" t="s">
        <v>479</v>
      </c>
      <c r="J125" s="11" t="s">
        <v>55</v>
      </c>
      <c r="K125" s="13">
        <v>14100.09</v>
      </c>
      <c r="L125" s="13">
        <v>14100.09</v>
      </c>
      <c r="M125" s="13">
        <v>5820.66</v>
      </c>
    </row>
    <row r="126" spans="1:14" x14ac:dyDescent="0.25">
      <c r="A126" s="9" t="s">
        <v>173</v>
      </c>
      <c r="B126" s="10">
        <v>1</v>
      </c>
      <c r="C126" s="11" t="s">
        <v>174</v>
      </c>
      <c r="D126" s="11" t="s">
        <v>23</v>
      </c>
      <c r="E126" s="12">
        <v>45402</v>
      </c>
      <c r="F126" s="12">
        <v>45775</v>
      </c>
      <c r="G126" s="11" t="s">
        <v>24</v>
      </c>
      <c r="H126" s="11" t="s">
        <v>20</v>
      </c>
      <c r="I126" s="11" t="s">
        <v>479</v>
      </c>
      <c r="J126" s="11" t="s">
        <v>55</v>
      </c>
      <c r="K126" s="13">
        <v>22251.03</v>
      </c>
      <c r="L126" s="13">
        <v>22251.03</v>
      </c>
      <c r="M126" s="13">
        <v>9183.61</v>
      </c>
    </row>
    <row r="127" spans="1:14" x14ac:dyDescent="0.25">
      <c r="A127" s="9" t="s">
        <v>175</v>
      </c>
      <c r="B127" s="10">
        <v>1</v>
      </c>
      <c r="C127" s="11" t="s">
        <v>176</v>
      </c>
      <c r="D127" s="11" t="s">
        <v>23</v>
      </c>
      <c r="E127" s="12">
        <v>45402</v>
      </c>
      <c r="F127" s="12">
        <v>45772</v>
      </c>
      <c r="G127" s="11" t="s">
        <v>24</v>
      </c>
      <c r="H127" s="11" t="s">
        <v>20</v>
      </c>
      <c r="I127" s="11" t="s">
        <v>479</v>
      </c>
      <c r="J127" s="11" t="s">
        <v>55</v>
      </c>
      <c r="K127" s="13">
        <v>7036.03</v>
      </c>
      <c r="L127" s="13">
        <v>7036.03</v>
      </c>
      <c r="M127" s="13">
        <v>1406.5</v>
      </c>
      <c r="N127" s="14">
        <f t="shared" si="1"/>
        <v>0.19989965932493181</v>
      </c>
    </row>
    <row r="128" spans="1:14" x14ac:dyDescent="0.25">
      <c r="A128" s="9" t="s">
        <v>177</v>
      </c>
      <c r="B128" s="10">
        <v>1</v>
      </c>
      <c r="C128" s="11" t="s">
        <v>178</v>
      </c>
      <c r="D128" s="11" t="s">
        <v>23</v>
      </c>
      <c r="E128" s="12">
        <v>45402</v>
      </c>
      <c r="F128" s="12">
        <v>45772</v>
      </c>
      <c r="G128" s="11" t="s">
        <v>24</v>
      </c>
      <c r="H128" s="11" t="s">
        <v>20</v>
      </c>
      <c r="I128" s="11" t="s">
        <v>479</v>
      </c>
      <c r="J128" s="11" t="s">
        <v>55</v>
      </c>
      <c r="K128" s="13">
        <v>11114.1</v>
      </c>
      <c r="L128" s="13">
        <v>11114.1</v>
      </c>
      <c r="M128" s="13">
        <v>4591.6899999999996</v>
      </c>
    </row>
    <row r="129" spans="1:14" x14ac:dyDescent="0.25">
      <c r="A129" s="9" t="s">
        <v>179</v>
      </c>
      <c r="B129" s="10">
        <v>1</v>
      </c>
      <c r="C129" s="11" t="s">
        <v>180</v>
      </c>
      <c r="D129" s="11" t="s">
        <v>23</v>
      </c>
      <c r="E129" s="12">
        <v>45403</v>
      </c>
      <c r="F129" s="12">
        <v>45771</v>
      </c>
      <c r="G129" s="11" t="s">
        <v>24</v>
      </c>
      <c r="H129" s="11" t="s">
        <v>20</v>
      </c>
      <c r="I129" s="11" t="s">
        <v>479</v>
      </c>
      <c r="J129" s="11" t="s">
        <v>55</v>
      </c>
      <c r="K129" s="13">
        <v>11627.52</v>
      </c>
      <c r="L129" s="13">
        <v>11627.52</v>
      </c>
      <c r="M129" s="13">
        <v>4803.8</v>
      </c>
    </row>
    <row r="130" spans="1:14" x14ac:dyDescent="0.25">
      <c r="A130" s="9" t="s">
        <v>181</v>
      </c>
      <c r="B130" s="10">
        <v>1</v>
      </c>
      <c r="C130" s="11" t="s">
        <v>182</v>
      </c>
      <c r="D130" s="11" t="s">
        <v>23</v>
      </c>
      <c r="E130" s="12">
        <v>45405</v>
      </c>
      <c r="F130" s="12">
        <v>45772</v>
      </c>
      <c r="G130" s="11" t="s">
        <v>24</v>
      </c>
      <c r="H130" s="11" t="s">
        <v>20</v>
      </c>
      <c r="I130" s="11" t="s">
        <v>479</v>
      </c>
      <c r="J130" s="11" t="s">
        <v>55</v>
      </c>
      <c r="K130" s="13">
        <v>7035.07</v>
      </c>
      <c r="L130" s="13">
        <v>7035.07</v>
      </c>
      <c r="M130" s="13">
        <v>2906.47</v>
      </c>
    </row>
    <row r="131" spans="1:14" x14ac:dyDescent="0.25">
      <c r="A131" s="9" t="s">
        <v>183</v>
      </c>
      <c r="B131" s="10">
        <v>1</v>
      </c>
      <c r="C131" s="11" t="s">
        <v>184</v>
      </c>
      <c r="D131" s="11" t="s">
        <v>23</v>
      </c>
      <c r="E131" s="12">
        <v>45405</v>
      </c>
      <c r="F131" s="12">
        <v>45777</v>
      </c>
      <c r="G131" s="11" t="s">
        <v>24</v>
      </c>
      <c r="H131" s="11" t="s">
        <v>20</v>
      </c>
      <c r="I131" s="11" t="s">
        <v>479</v>
      </c>
      <c r="J131" s="11" t="s">
        <v>55</v>
      </c>
      <c r="K131" s="13">
        <v>25862.66</v>
      </c>
      <c r="L131" s="13">
        <v>25862.66</v>
      </c>
      <c r="M131" s="13">
        <v>10684.91</v>
      </c>
    </row>
    <row r="132" spans="1:14" x14ac:dyDescent="0.25">
      <c r="A132" s="9" t="s">
        <v>486</v>
      </c>
      <c r="B132" s="10">
        <v>5</v>
      </c>
      <c r="C132" s="11" t="s">
        <v>487</v>
      </c>
      <c r="D132" s="11" t="s">
        <v>11</v>
      </c>
      <c r="E132" s="12">
        <v>45411</v>
      </c>
      <c r="F132" s="12">
        <v>45735</v>
      </c>
      <c r="G132" s="11" t="s">
        <v>28</v>
      </c>
      <c r="H132" s="11" t="s">
        <v>15</v>
      </c>
      <c r="I132" s="11" t="s">
        <v>488</v>
      </c>
      <c r="J132" s="11" t="s">
        <v>489</v>
      </c>
      <c r="K132" s="13">
        <v>307163.13</v>
      </c>
      <c r="L132" s="13">
        <v>295890.24</v>
      </c>
      <c r="M132" s="13">
        <v>10987.23</v>
      </c>
      <c r="N132" s="14">
        <f t="shared" ref="N132:N195" si="2">M132/L132</f>
        <v>3.7132789510056163E-2</v>
      </c>
    </row>
    <row r="133" spans="1:14" x14ac:dyDescent="0.25">
      <c r="A133" s="9" t="s">
        <v>185</v>
      </c>
      <c r="B133" s="10">
        <v>2</v>
      </c>
      <c r="C133" s="11" t="s">
        <v>186</v>
      </c>
      <c r="D133" s="11" t="s">
        <v>23</v>
      </c>
      <c r="E133" s="12">
        <v>45414</v>
      </c>
      <c r="F133" s="12">
        <v>45951</v>
      </c>
      <c r="G133" s="11" t="s">
        <v>24</v>
      </c>
      <c r="H133" s="11" t="s">
        <v>7</v>
      </c>
      <c r="I133" s="11" t="s">
        <v>490</v>
      </c>
      <c r="J133" s="11" t="s">
        <v>124</v>
      </c>
      <c r="K133" s="13">
        <v>1797.12</v>
      </c>
      <c r="L133" s="13">
        <v>1797.12</v>
      </c>
      <c r="M133" s="13">
        <v>12355.2</v>
      </c>
    </row>
    <row r="134" spans="1:14" x14ac:dyDescent="0.25">
      <c r="A134" s="9" t="s">
        <v>491</v>
      </c>
      <c r="B134" s="10">
        <v>1</v>
      </c>
      <c r="C134" s="11" t="s">
        <v>492</v>
      </c>
      <c r="D134" s="11" t="s">
        <v>23</v>
      </c>
      <c r="E134" s="12">
        <v>45419</v>
      </c>
      <c r="F134" s="12">
        <v>45818</v>
      </c>
      <c r="G134" s="11" t="s">
        <v>24</v>
      </c>
      <c r="H134" s="11" t="s">
        <v>19</v>
      </c>
      <c r="I134" s="11" t="s">
        <v>479</v>
      </c>
      <c r="J134" s="11" t="s">
        <v>55</v>
      </c>
      <c r="K134" s="13">
        <v>109324.1</v>
      </c>
      <c r="L134" s="13">
        <v>109324.1</v>
      </c>
      <c r="M134" s="13">
        <v>21864.82</v>
      </c>
      <c r="N134" s="14">
        <f t="shared" si="2"/>
        <v>0.19999999999999998</v>
      </c>
    </row>
    <row r="135" spans="1:14" x14ac:dyDescent="0.25">
      <c r="A135" s="9" t="s">
        <v>493</v>
      </c>
      <c r="B135" s="10">
        <v>2</v>
      </c>
      <c r="C135" s="11" t="s">
        <v>494</v>
      </c>
      <c r="D135" s="11" t="s">
        <v>11</v>
      </c>
      <c r="E135" s="12">
        <v>45455</v>
      </c>
      <c r="F135" s="12">
        <v>45735</v>
      </c>
      <c r="G135" s="11" t="s">
        <v>28</v>
      </c>
      <c r="H135" s="11" t="s">
        <v>15</v>
      </c>
      <c r="I135" s="11" t="s">
        <v>495</v>
      </c>
      <c r="J135" s="11" t="s">
        <v>496</v>
      </c>
      <c r="K135" s="13">
        <v>105308.82</v>
      </c>
      <c r="L135" s="13">
        <v>95055.65</v>
      </c>
      <c r="M135" s="13">
        <v>0</v>
      </c>
      <c r="N135" s="14">
        <f t="shared" si="2"/>
        <v>0</v>
      </c>
    </row>
    <row r="136" spans="1:14" x14ac:dyDescent="0.25">
      <c r="A136" s="9" t="s">
        <v>497</v>
      </c>
      <c r="B136" s="10">
        <v>1</v>
      </c>
      <c r="C136" s="11" t="s">
        <v>498</v>
      </c>
      <c r="D136" s="11" t="s">
        <v>25</v>
      </c>
      <c r="E136" s="12">
        <v>45460</v>
      </c>
      <c r="F136" s="12">
        <v>46006</v>
      </c>
      <c r="G136" s="11" t="s">
        <v>22</v>
      </c>
      <c r="H136" s="11" t="s">
        <v>7</v>
      </c>
      <c r="I136" s="11" t="s">
        <v>499</v>
      </c>
      <c r="J136" s="11" t="s">
        <v>500</v>
      </c>
      <c r="K136" s="13">
        <v>359673.75</v>
      </c>
      <c r="L136" s="13">
        <v>359673.75</v>
      </c>
      <c r="M136" s="13">
        <v>60507.74</v>
      </c>
      <c r="N136" s="14">
        <f t="shared" si="2"/>
        <v>0.16822951355221225</v>
      </c>
    </row>
    <row r="137" spans="1:14" x14ac:dyDescent="0.25">
      <c r="A137" s="9" t="s">
        <v>12</v>
      </c>
      <c r="B137" s="10">
        <v>1</v>
      </c>
      <c r="C137" s="11" t="s">
        <v>13</v>
      </c>
      <c r="D137" s="11" t="s">
        <v>6</v>
      </c>
      <c r="E137" s="12">
        <v>45467</v>
      </c>
      <c r="F137" s="12">
        <v>46002</v>
      </c>
      <c r="G137" s="11" t="s">
        <v>28</v>
      </c>
      <c r="H137" s="11" t="s">
        <v>10</v>
      </c>
      <c r="I137" s="11" t="s">
        <v>501</v>
      </c>
      <c r="J137" s="11" t="s">
        <v>14</v>
      </c>
      <c r="K137" s="13">
        <v>2657757.58</v>
      </c>
      <c r="L137" s="13">
        <v>2284353.77</v>
      </c>
      <c r="M137" s="13">
        <v>217644.45</v>
      </c>
      <c r="N137" s="14">
        <f t="shared" si="2"/>
        <v>9.5276157685505958E-2</v>
      </c>
    </row>
    <row r="138" spans="1:14" x14ac:dyDescent="0.25">
      <c r="A138" s="9" t="s">
        <v>189</v>
      </c>
      <c r="B138" s="10">
        <v>1</v>
      </c>
      <c r="C138" s="11" t="s">
        <v>190</v>
      </c>
      <c r="D138" s="11" t="s">
        <v>23</v>
      </c>
      <c r="E138" s="12">
        <v>45469</v>
      </c>
      <c r="F138" s="12">
        <v>45756</v>
      </c>
      <c r="G138" s="11" t="s">
        <v>24</v>
      </c>
      <c r="H138" s="11" t="s">
        <v>9</v>
      </c>
      <c r="I138" s="11" t="s">
        <v>479</v>
      </c>
      <c r="J138" s="11" t="s">
        <v>55</v>
      </c>
      <c r="K138" s="13">
        <v>1090519.1399999999</v>
      </c>
      <c r="L138" s="13">
        <v>1090519.1399999999</v>
      </c>
      <c r="M138" s="13">
        <v>0</v>
      </c>
      <c r="N138" s="14">
        <f t="shared" si="2"/>
        <v>0</v>
      </c>
    </row>
    <row r="139" spans="1:14" x14ac:dyDescent="0.25">
      <c r="A139" s="9" t="s">
        <v>189</v>
      </c>
      <c r="B139" s="10">
        <v>2</v>
      </c>
      <c r="C139" s="11" t="s">
        <v>190</v>
      </c>
      <c r="D139" s="11" t="s">
        <v>23</v>
      </c>
      <c r="E139" s="12">
        <v>45469</v>
      </c>
      <c r="F139" s="12">
        <v>45783</v>
      </c>
      <c r="G139" s="11" t="s">
        <v>24</v>
      </c>
      <c r="H139" s="11" t="s">
        <v>9</v>
      </c>
      <c r="I139" s="11" t="s">
        <v>479</v>
      </c>
      <c r="J139" s="11" t="s">
        <v>55</v>
      </c>
      <c r="K139" s="13">
        <v>1090519.1399999999</v>
      </c>
      <c r="L139" s="13">
        <v>1090519.1399999999</v>
      </c>
      <c r="M139" s="13">
        <v>218103.83</v>
      </c>
      <c r="N139" s="14">
        <f t="shared" si="2"/>
        <v>0.20000000183398892</v>
      </c>
    </row>
    <row r="140" spans="1:14" x14ac:dyDescent="0.25">
      <c r="A140" s="9" t="s">
        <v>191</v>
      </c>
      <c r="B140" s="10">
        <v>1</v>
      </c>
      <c r="C140" s="11" t="s">
        <v>192</v>
      </c>
      <c r="D140" s="11" t="s">
        <v>23</v>
      </c>
      <c r="E140" s="12">
        <v>45473</v>
      </c>
      <c r="F140" s="12">
        <v>45832</v>
      </c>
      <c r="G140" s="11" t="s">
        <v>24</v>
      </c>
      <c r="H140" s="11" t="s">
        <v>20</v>
      </c>
      <c r="I140" s="11" t="s">
        <v>479</v>
      </c>
      <c r="J140" s="11" t="s">
        <v>55</v>
      </c>
      <c r="K140" s="13">
        <v>246000</v>
      </c>
      <c r="L140" s="13">
        <v>246000</v>
      </c>
      <c r="M140" s="13">
        <v>34561.980000000003</v>
      </c>
      <c r="N140" s="14">
        <f t="shared" si="2"/>
        <v>0.14049585365853659</v>
      </c>
    </row>
    <row r="141" spans="1:14" x14ac:dyDescent="0.25">
      <c r="A141" s="9" t="s">
        <v>193</v>
      </c>
      <c r="B141" s="10">
        <v>1</v>
      </c>
      <c r="C141" s="11" t="s">
        <v>194</v>
      </c>
      <c r="D141" s="11" t="s">
        <v>23</v>
      </c>
      <c r="E141" s="12">
        <v>45474</v>
      </c>
      <c r="F141" s="12">
        <v>45817</v>
      </c>
      <c r="G141" s="11" t="s">
        <v>24</v>
      </c>
      <c r="H141" s="11" t="s">
        <v>26</v>
      </c>
      <c r="I141" s="11" t="s">
        <v>479</v>
      </c>
      <c r="J141" s="11" t="s">
        <v>55</v>
      </c>
      <c r="K141" s="13">
        <v>435105.12</v>
      </c>
      <c r="L141" s="13">
        <v>435105.12</v>
      </c>
      <c r="M141" s="13">
        <v>87021.02</v>
      </c>
      <c r="N141" s="14">
        <f t="shared" si="2"/>
        <v>0.19999999080681929</v>
      </c>
    </row>
    <row r="142" spans="1:14" x14ac:dyDescent="0.25">
      <c r="A142" s="9" t="s">
        <v>502</v>
      </c>
      <c r="B142" s="10">
        <v>1</v>
      </c>
      <c r="C142" s="11" t="s">
        <v>503</v>
      </c>
      <c r="D142" s="11" t="s">
        <v>11</v>
      </c>
      <c r="E142" s="12">
        <v>45475</v>
      </c>
      <c r="F142" s="12">
        <v>45862</v>
      </c>
      <c r="G142" s="11" t="s">
        <v>22</v>
      </c>
      <c r="H142" s="11" t="s">
        <v>18</v>
      </c>
      <c r="I142" s="11" t="s">
        <v>504</v>
      </c>
      <c r="J142" s="11" t="s">
        <v>505</v>
      </c>
      <c r="K142" s="13">
        <v>104883.46</v>
      </c>
      <c r="L142" s="13">
        <v>60475.8</v>
      </c>
      <c r="M142" s="13">
        <v>16920</v>
      </c>
    </row>
    <row r="143" spans="1:14" x14ac:dyDescent="0.25">
      <c r="A143" s="9" t="s">
        <v>506</v>
      </c>
      <c r="B143" s="10">
        <v>1</v>
      </c>
      <c r="C143" s="11" t="s">
        <v>507</v>
      </c>
      <c r="D143" s="11" t="s">
        <v>6</v>
      </c>
      <c r="E143" s="12">
        <v>45481</v>
      </c>
      <c r="F143" s="12">
        <v>45959</v>
      </c>
      <c r="G143" s="11" t="s">
        <v>22</v>
      </c>
      <c r="H143" s="11" t="s">
        <v>18</v>
      </c>
      <c r="I143" s="11" t="s">
        <v>508</v>
      </c>
      <c r="J143" s="11" t="s">
        <v>208</v>
      </c>
      <c r="K143" s="13">
        <v>87508.58</v>
      </c>
      <c r="L143" s="13">
        <v>86625</v>
      </c>
      <c r="M143" s="13">
        <v>7107.75</v>
      </c>
      <c r="N143" s="14">
        <f t="shared" si="2"/>
        <v>8.2051948051948057E-2</v>
      </c>
    </row>
    <row r="144" spans="1:14" x14ac:dyDescent="0.25">
      <c r="A144" s="9" t="s">
        <v>509</v>
      </c>
      <c r="B144" s="10">
        <v>1</v>
      </c>
      <c r="C144" s="11" t="s">
        <v>510</v>
      </c>
      <c r="D144" s="11" t="s">
        <v>6</v>
      </c>
      <c r="E144" s="12">
        <v>45481</v>
      </c>
      <c r="F144" s="12">
        <v>45861</v>
      </c>
      <c r="G144" s="11" t="s">
        <v>22</v>
      </c>
      <c r="H144" s="11" t="s">
        <v>18</v>
      </c>
      <c r="I144" s="11" t="s">
        <v>511</v>
      </c>
      <c r="J144" s="11" t="s">
        <v>218</v>
      </c>
      <c r="K144" s="13">
        <v>116747.4</v>
      </c>
      <c r="L144" s="13">
        <v>116706.98</v>
      </c>
      <c r="M144" s="13">
        <v>12855.5</v>
      </c>
      <c r="N144" s="14">
        <f t="shared" si="2"/>
        <v>0.11015193778469806</v>
      </c>
    </row>
    <row r="145" spans="1:14" x14ac:dyDescent="0.25">
      <c r="A145" s="9" t="s">
        <v>509</v>
      </c>
      <c r="B145" s="10">
        <v>2</v>
      </c>
      <c r="C145" s="11" t="s">
        <v>510</v>
      </c>
      <c r="D145" s="11" t="s">
        <v>6</v>
      </c>
      <c r="E145" s="12">
        <v>45481</v>
      </c>
      <c r="F145" s="12">
        <v>45904</v>
      </c>
      <c r="G145" s="11" t="s">
        <v>22</v>
      </c>
      <c r="H145" s="11" t="s">
        <v>18</v>
      </c>
      <c r="I145" s="11" t="s">
        <v>511</v>
      </c>
      <c r="J145" s="11" t="s">
        <v>218</v>
      </c>
      <c r="K145" s="13">
        <v>116747.4</v>
      </c>
      <c r="L145" s="13">
        <v>116706.98</v>
      </c>
      <c r="M145" s="13">
        <v>6427.57</v>
      </c>
      <c r="N145" s="14">
        <f t="shared" si="2"/>
        <v>5.5074426568145284E-2</v>
      </c>
    </row>
    <row r="146" spans="1:14" x14ac:dyDescent="0.25">
      <c r="A146" s="9" t="s">
        <v>512</v>
      </c>
      <c r="B146" s="10">
        <v>1</v>
      </c>
      <c r="C146" s="11" t="s">
        <v>513</v>
      </c>
      <c r="D146" s="11" t="s">
        <v>6</v>
      </c>
      <c r="E146" s="12">
        <v>45482</v>
      </c>
      <c r="F146" s="12">
        <v>46017</v>
      </c>
      <c r="G146" s="11" t="s">
        <v>22</v>
      </c>
      <c r="H146" s="11" t="s">
        <v>18</v>
      </c>
      <c r="I146" s="11" t="s">
        <v>514</v>
      </c>
      <c r="J146" s="11" t="s">
        <v>515</v>
      </c>
      <c r="K146" s="13">
        <v>112138.95</v>
      </c>
      <c r="L146" s="13">
        <v>97510.89</v>
      </c>
      <c r="M146" s="13">
        <v>-8031.1</v>
      </c>
      <c r="N146" s="14">
        <f t="shared" si="2"/>
        <v>-8.2361057313701067E-2</v>
      </c>
    </row>
    <row r="147" spans="1:14" x14ac:dyDescent="0.25">
      <c r="A147" s="9" t="s">
        <v>516</v>
      </c>
      <c r="B147" s="10">
        <v>1</v>
      </c>
      <c r="C147" s="11" t="s">
        <v>507</v>
      </c>
      <c r="D147" s="11" t="s">
        <v>6</v>
      </c>
      <c r="E147" s="12">
        <v>45485</v>
      </c>
      <c r="F147" s="12">
        <v>45968</v>
      </c>
      <c r="G147" s="11" t="s">
        <v>22</v>
      </c>
      <c r="H147" s="11" t="s">
        <v>18</v>
      </c>
      <c r="I147" s="11" t="s">
        <v>517</v>
      </c>
      <c r="J147" s="11" t="s">
        <v>209</v>
      </c>
      <c r="K147" s="13">
        <v>149734.20000000001</v>
      </c>
      <c r="L147" s="13">
        <v>123007.5</v>
      </c>
      <c r="M147" s="13">
        <v>-20589.810000000001</v>
      </c>
      <c r="N147" s="14">
        <f t="shared" si="2"/>
        <v>-0.16738662276690447</v>
      </c>
    </row>
    <row r="148" spans="1:14" x14ac:dyDescent="0.25">
      <c r="A148" s="9" t="s">
        <v>518</v>
      </c>
      <c r="B148" s="10">
        <v>2</v>
      </c>
      <c r="C148" s="11" t="s">
        <v>206</v>
      </c>
      <c r="D148" s="11" t="s">
        <v>6</v>
      </c>
      <c r="E148" s="12">
        <v>45496</v>
      </c>
      <c r="F148" s="12">
        <v>45973</v>
      </c>
      <c r="G148" s="11" t="s">
        <v>22</v>
      </c>
      <c r="H148" s="11" t="s">
        <v>18</v>
      </c>
      <c r="I148" s="11" t="s">
        <v>519</v>
      </c>
      <c r="J148" s="11" t="s">
        <v>520</v>
      </c>
      <c r="K148" s="13">
        <v>61168.800000000003</v>
      </c>
      <c r="L148" s="13">
        <v>60637.5</v>
      </c>
      <c r="M148" s="13">
        <v>8085</v>
      </c>
      <c r="N148" s="14">
        <f t="shared" si="2"/>
        <v>0.13333333333333333</v>
      </c>
    </row>
    <row r="149" spans="1:14" x14ac:dyDescent="0.25">
      <c r="A149" s="9" t="s">
        <v>521</v>
      </c>
      <c r="B149" s="10">
        <v>1</v>
      </c>
      <c r="C149" s="11" t="s">
        <v>206</v>
      </c>
      <c r="D149" s="11" t="s">
        <v>6</v>
      </c>
      <c r="E149" s="12">
        <v>45496</v>
      </c>
      <c r="F149" s="12">
        <v>45981</v>
      </c>
      <c r="G149" s="11" t="s">
        <v>22</v>
      </c>
      <c r="H149" s="11" t="s">
        <v>18</v>
      </c>
      <c r="I149" s="11" t="s">
        <v>522</v>
      </c>
      <c r="J149" s="11" t="s">
        <v>523</v>
      </c>
      <c r="K149" s="13">
        <v>61168.800000000003</v>
      </c>
      <c r="L149" s="13">
        <v>49087.5</v>
      </c>
      <c r="M149" s="13">
        <v>9601.1299999999992</v>
      </c>
      <c r="N149" s="14">
        <f t="shared" si="2"/>
        <v>0.19559215686274509</v>
      </c>
    </row>
    <row r="150" spans="1:14" x14ac:dyDescent="0.25">
      <c r="A150" s="9" t="s">
        <v>524</v>
      </c>
      <c r="B150" s="10">
        <v>1</v>
      </c>
      <c r="C150" s="11" t="s">
        <v>525</v>
      </c>
      <c r="D150" s="11" t="s">
        <v>6</v>
      </c>
      <c r="E150" s="12">
        <v>45496</v>
      </c>
      <c r="F150" s="12">
        <v>45971</v>
      </c>
      <c r="G150" s="11" t="s">
        <v>22</v>
      </c>
      <c r="H150" s="11" t="s">
        <v>18</v>
      </c>
      <c r="I150" s="11" t="s">
        <v>526</v>
      </c>
      <c r="J150" s="11" t="s">
        <v>205</v>
      </c>
      <c r="K150" s="13">
        <v>53008.73</v>
      </c>
      <c r="L150" s="13">
        <v>43312.5</v>
      </c>
      <c r="M150" s="13">
        <v>4448.5</v>
      </c>
      <c r="N150" s="14">
        <f t="shared" si="2"/>
        <v>0.10270707070707071</v>
      </c>
    </row>
    <row r="151" spans="1:14" x14ac:dyDescent="0.25">
      <c r="A151" s="9" t="s">
        <v>527</v>
      </c>
      <c r="B151" s="10">
        <v>1</v>
      </c>
      <c r="C151" s="11" t="s">
        <v>525</v>
      </c>
      <c r="D151" s="11" t="s">
        <v>6</v>
      </c>
      <c r="E151" s="12">
        <v>45496</v>
      </c>
      <c r="F151" s="12">
        <v>45800</v>
      </c>
      <c r="G151" s="11" t="s">
        <v>22</v>
      </c>
      <c r="H151" s="11" t="s">
        <v>18</v>
      </c>
      <c r="I151" s="11" t="s">
        <v>528</v>
      </c>
      <c r="J151" s="11" t="s">
        <v>529</v>
      </c>
      <c r="K151" s="13">
        <v>53008.73</v>
      </c>
      <c r="L151" s="13">
        <v>36752.1</v>
      </c>
      <c r="M151" s="13">
        <v>5205.78</v>
      </c>
      <c r="N151" s="14">
        <f t="shared" si="2"/>
        <v>0.14164578350624862</v>
      </c>
    </row>
    <row r="152" spans="1:14" x14ac:dyDescent="0.25">
      <c r="A152" s="9" t="s">
        <v>530</v>
      </c>
      <c r="B152" s="10">
        <v>1</v>
      </c>
      <c r="C152" s="11" t="s">
        <v>531</v>
      </c>
      <c r="D152" s="11" t="s">
        <v>6</v>
      </c>
      <c r="E152" s="12">
        <v>45496</v>
      </c>
      <c r="F152" s="12">
        <v>45897</v>
      </c>
      <c r="G152" s="11" t="s">
        <v>22</v>
      </c>
      <c r="H152" s="11" t="s">
        <v>18</v>
      </c>
      <c r="I152" s="11" t="s">
        <v>532</v>
      </c>
      <c r="J152" s="11" t="s">
        <v>533</v>
      </c>
      <c r="K152" s="13">
        <v>53008.73</v>
      </c>
      <c r="L152" s="13">
        <v>44467.5</v>
      </c>
      <c r="M152" s="13">
        <v>4563.5</v>
      </c>
      <c r="N152" s="14">
        <f t="shared" si="2"/>
        <v>0.1026255130151234</v>
      </c>
    </row>
    <row r="153" spans="1:14" x14ac:dyDescent="0.25">
      <c r="A153" s="9" t="s">
        <v>534</v>
      </c>
      <c r="B153" s="10">
        <v>1</v>
      </c>
      <c r="C153" s="11" t="s">
        <v>206</v>
      </c>
      <c r="D153" s="11" t="s">
        <v>6</v>
      </c>
      <c r="E153" s="12">
        <v>45496</v>
      </c>
      <c r="F153" s="12">
        <v>45975</v>
      </c>
      <c r="G153" s="11" t="s">
        <v>22</v>
      </c>
      <c r="H153" s="11" t="s">
        <v>18</v>
      </c>
      <c r="I153" s="11" t="s">
        <v>535</v>
      </c>
      <c r="J153" s="11" t="s">
        <v>536</v>
      </c>
      <c r="K153" s="13">
        <v>61168.800000000003</v>
      </c>
      <c r="L153" s="13">
        <v>46200</v>
      </c>
      <c r="M153" s="13">
        <v>9160.7999999999993</v>
      </c>
      <c r="N153" s="14">
        <f t="shared" si="2"/>
        <v>0.19828571428571426</v>
      </c>
    </row>
    <row r="154" spans="1:14" x14ac:dyDescent="0.25">
      <c r="A154" s="9" t="s">
        <v>537</v>
      </c>
      <c r="B154" s="10">
        <v>1</v>
      </c>
      <c r="C154" s="11" t="s">
        <v>206</v>
      </c>
      <c r="D154" s="11" t="s">
        <v>6</v>
      </c>
      <c r="E154" s="12">
        <v>45496</v>
      </c>
      <c r="F154" s="12">
        <v>46009</v>
      </c>
      <c r="G154" s="11" t="s">
        <v>22</v>
      </c>
      <c r="H154" s="11" t="s">
        <v>18</v>
      </c>
      <c r="I154" s="11" t="s">
        <v>538</v>
      </c>
      <c r="J154" s="11" t="s">
        <v>210</v>
      </c>
      <c r="K154" s="13">
        <v>61168.800000000003</v>
      </c>
      <c r="L154" s="13">
        <v>43312.5</v>
      </c>
      <c r="M154" s="13">
        <v>8657.5499999999993</v>
      </c>
      <c r="N154" s="14">
        <f t="shared" si="2"/>
        <v>0.19988571428571428</v>
      </c>
    </row>
    <row r="155" spans="1:14" x14ac:dyDescent="0.25">
      <c r="A155" s="9" t="s">
        <v>539</v>
      </c>
      <c r="B155" s="10">
        <v>1</v>
      </c>
      <c r="C155" s="11" t="s">
        <v>540</v>
      </c>
      <c r="D155" s="11" t="s">
        <v>6</v>
      </c>
      <c r="E155" s="12">
        <v>45496</v>
      </c>
      <c r="F155" s="12">
        <v>46021</v>
      </c>
      <c r="G155" s="11" t="s">
        <v>22</v>
      </c>
      <c r="H155" s="11" t="s">
        <v>18</v>
      </c>
      <c r="I155" s="11" t="s">
        <v>541</v>
      </c>
      <c r="J155" s="11" t="s">
        <v>542</v>
      </c>
      <c r="K155" s="13">
        <v>116747.4</v>
      </c>
      <c r="L155" s="13">
        <v>116747.4</v>
      </c>
      <c r="M155" s="13">
        <v>23207.49</v>
      </c>
      <c r="N155" s="14">
        <f t="shared" si="2"/>
        <v>0.1987837844782839</v>
      </c>
    </row>
    <row r="156" spans="1:14" x14ac:dyDescent="0.25">
      <c r="A156" s="9" t="s">
        <v>543</v>
      </c>
      <c r="B156" s="10">
        <v>1</v>
      </c>
      <c r="C156" s="11" t="s">
        <v>531</v>
      </c>
      <c r="D156" s="11" t="s">
        <v>6</v>
      </c>
      <c r="E156" s="12">
        <v>45499</v>
      </c>
      <c r="F156" s="12">
        <v>45961</v>
      </c>
      <c r="G156" s="11" t="s">
        <v>22</v>
      </c>
      <c r="H156" s="11" t="s">
        <v>18</v>
      </c>
      <c r="I156" s="11" t="s">
        <v>544</v>
      </c>
      <c r="J156" s="11" t="s">
        <v>545</v>
      </c>
      <c r="K156" s="13">
        <v>53008.73</v>
      </c>
      <c r="L156" s="13">
        <v>51397.5</v>
      </c>
      <c r="M156" s="13">
        <v>6853.75</v>
      </c>
      <c r="N156" s="14">
        <f t="shared" si="2"/>
        <v>0.13334792548275695</v>
      </c>
    </row>
    <row r="157" spans="1:14" x14ac:dyDescent="0.25">
      <c r="A157" s="9" t="s">
        <v>546</v>
      </c>
      <c r="B157" s="10">
        <v>1</v>
      </c>
      <c r="C157" s="11" t="s">
        <v>547</v>
      </c>
      <c r="D157" s="11" t="s">
        <v>6</v>
      </c>
      <c r="E157" s="12">
        <v>45516</v>
      </c>
      <c r="F157" s="12">
        <v>45967</v>
      </c>
      <c r="G157" s="11" t="s">
        <v>22</v>
      </c>
      <c r="H157" s="11" t="s">
        <v>18</v>
      </c>
      <c r="I157" s="11" t="s">
        <v>548</v>
      </c>
      <c r="J157" s="11" t="s">
        <v>549</v>
      </c>
      <c r="K157" s="13">
        <v>74212.23</v>
      </c>
      <c r="L157" s="13">
        <v>72187.5</v>
      </c>
      <c r="M157" s="13">
        <v>-13751.07</v>
      </c>
      <c r="N157" s="14">
        <f t="shared" si="2"/>
        <v>-0.19049101298701299</v>
      </c>
    </row>
    <row r="158" spans="1:14" x14ac:dyDescent="0.25">
      <c r="A158" s="9" t="s">
        <v>81</v>
      </c>
      <c r="B158" s="10">
        <v>3</v>
      </c>
      <c r="C158" s="11" t="s">
        <v>82</v>
      </c>
      <c r="D158" s="11" t="s">
        <v>6</v>
      </c>
      <c r="E158" s="12">
        <v>45517</v>
      </c>
      <c r="F158" s="12">
        <v>45887</v>
      </c>
      <c r="G158" s="11" t="s">
        <v>28</v>
      </c>
      <c r="H158" s="11" t="s">
        <v>9</v>
      </c>
      <c r="I158" s="11" t="s">
        <v>302</v>
      </c>
      <c r="J158" s="11" t="s">
        <v>8</v>
      </c>
      <c r="K158" s="13">
        <v>6526102.3899999997</v>
      </c>
      <c r="L158" s="13">
        <v>6400148.6100000003</v>
      </c>
      <c r="M158" s="13">
        <v>430590.15</v>
      </c>
      <c r="N158" s="14">
        <f t="shared" si="2"/>
        <v>6.7278148717862349E-2</v>
      </c>
    </row>
    <row r="159" spans="1:14" x14ac:dyDescent="0.25">
      <c r="A159" s="9" t="s">
        <v>195</v>
      </c>
      <c r="B159" s="10">
        <v>1</v>
      </c>
      <c r="C159" s="11" t="s">
        <v>196</v>
      </c>
      <c r="D159" s="11" t="s">
        <v>23</v>
      </c>
      <c r="E159" s="12">
        <v>45530</v>
      </c>
      <c r="F159" s="12">
        <v>45818</v>
      </c>
      <c r="G159" s="11" t="s">
        <v>22</v>
      </c>
      <c r="H159" s="11" t="s">
        <v>112</v>
      </c>
      <c r="I159" s="11" t="s">
        <v>454</v>
      </c>
      <c r="J159" s="11" t="s">
        <v>56</v>
      </c>
      <c r="K159" s="13">
        <v>31263.85</v>
      </c>
      <c r="L159" s="13">
        <v>30805.63</v>
      </c>
      <c r="M159" s="13">
        <v>3653.23</v>
      </c>
      <c r="N159" s="14">
        <f t="shared" si="2"/>
        <v>0.11858968636577145</v>
      </c>
    </row>
    <row r="160" spans="1:14" x14ac:dyDescent="0.25">
      <c r="A160" s="9" t="s">
        <v>200</v>
      </c>
      <c r="B160" s="10">
        <v>1</v>
      </c>
      <c r="C160" s="11" t="s">
        <v>201</v>
      </c>
      <c r="D160" s="11" t="s">
        <v>73</v>
      </c>
      <c r="E160" s="12">
        <v>45537</v>
      </c>
      <c r="F160" s="12">
        <v>45742</v>
      </c>
      <c r="G160" s="11" t="s">
        <v>22</v>
      </c>
      <c r="H160" s="11" t="s">
        <v>18</v>
      </c>
      <c r="I160" s="11" t="s">
        <v>550</v>
      </c>
      <c r="J160" s="11" t="s">
        <v>202</v>
      </c>
      <c r="K160" s="13">
        <v>21046.02</v>
      </c>
      <c r="L160" s="13">
        <v>17710</v>
      </c>
      <c r="M160" s="13">
        <v>1315.6</v>
      </c>
      <c r="N160" s="14">
        <f t="shared" si="2"/>
        <v>7.4285714285714274E-2</v>
      </c>
    </row>
    <row r="161" spans="1:14" x14ac:dyDescent="0.25">
      <c r="A161" s="9" t="s">
        <v>83</v>
      </c>
      <c r="B161" s="10">
        <v>4</v>
      </c>
      <c r="C161" s="11" t="s">
        <v>84</v>
      </c>
      <c r="D161" s="11" t="s">
        <v>11</v>
      </c>
      <c r="E161" s="12">
        <v>45541</v>
      </c>
      <c r="F161" s="12">
        <v>45846</v>
      </c>
      <c r="G161" s="11" t="s">
        <v>28</v>
      </c>
      <c r="H161" s="11" t="s">
        <v>94</v>
      </c>
      <c r="I161" s="11" t="s">
        <v>551</v>
      </c>
      <c r="J161" s="11" t="s">
        <v>85</v>
      </c>
      <c r="K161" s="13">
        <v>372418.88</v>
      </c>
      <c r="L161" s="13">
        <v>326499.64</v>
      </c>
      <c r="M161" s="13">
        <v>14388.75</v>
      </c>
      <c r="N161" s="14">
        <f t="shared" si="2"/>
        <v>4.4069726998780152E-2</v>
      </c>
    </row>
    <row r="162" spans="1:14" x14ac:dyDescent="0.25">
      <c r="A162" s="9" t="s">
        <v>222</v>
      </c>
      <c r="B162" s="10">
        <v>1</v>
      </c>
      <c r="C162" s="11" t="s">
        <v>223</v>
      </c>
      <c r="D162" s="11" t="s">
        <v>23</v>
      </c>
      <c r="E162" s="12">
        <v>45548</v>
      </c>
      <c r="F162" s="12">
        <v>45926</v>
      </c>
      <c r="G162" s="11" t="s">
        <v>22</v>
      </c>
      <c r="H162" s="11" t="s">
        <v>18</v>
      </c>
      <c r="I162" s="11" t="s">
        <v>425</v>
      </c>
      <c r="J162" s="11" t="s">
        <v>34</v>
      </c>
      <c r="K162" s="13">
        <v>156834.1</v>
      </c>
      <c r="L162" s="13">
        <v>156834.1</v>
      </c>
      <c r="M162" s="13">
        <v>7702.61</v>
      </c>
      <c r="N162" s="14">
        <f t="shared" si="2"/>
        <v>4.9113107417328244E-2</v>
      </c>
    </row>
    <row r="163" spans="1:14" x14ac:dyDescent="0.25">
      <c r="A163" s="9" t="s">
        <v>224</v>
      </c>
      <c r="B163" s="10">
        <v>1</v>
      </c>
      <c r="C163" s="11" t="s">
        <v>225</v>
      </c>
      <c r="D163" s="11" t="s">
        <v>23</v>
      </c>
      <c r="E163" s="12">
        <v>45548</v>
      </c>
      <c r="F163" s="12">
        <v>45987</v>
      </c>
      <c r="G163" s="11" t="s">
        <v>22</v>
      </c>
      <c r="H163" s="11" t="s">
        <v>18</v>
      </c>
      <c r="I163" s="11" t="s">
        <v>425</v>
      </c>
      <c r="J163" s="11" t="s">
        <v>34</v>
      </c>
      <c r="K163" s="13">
        <v>40302.01</v>
      </c>
      <c r="L163" s="13">
        <v>40302.01</v>
      </c>
      <c r="M163" s="13">
        <v>4206.53</v>
      </c>
      <c r="N163" s="14">
        <f t="shared" si="2"/>
        <v>0.10437519121254746</v>
      </c>
    </row>
    <row r="164" spans="1:14" x14ac:dyDescent="0.25">
      <c r="A164" s="9" t="s">
        <v>215</v>
      </c>
      <c r="B164" s="10">
        <v>1</v>
      </c>
      <c r="C164" s="11" t="s">
        <v>216</v>
      </c>
      <c r="D164" s="11" t="s">
        <v>23</v>
      </c>
      <c r="E164" s="12">
        <v>45559</v>
      </c>
      <c r="F164" s="12">
        <v>45728</v>
      </c>
      <c r="G164" s="11" t="s">
        <v>24</v>
      </c>
      <c r="H164" s="11" t="s">
        <v>49</v>
      </c>
      <c r="I164" s="11" t="s">
        <v>479</v>
      </c>
      <c r="J164" s="11" t="s">
        <v>55</v>
      </c>
      <c r="K164" s="13">
        <v>46508.94</v>
      </c>
      <c r="L164" s="13">
        <v>46508.94</v>
      </c>
      <c r="M164" s="13">
        <v>9296.9500000000007</v>
      </c>
      <c r="N164" s="14">
        <f t="shared" si="2"/>
        <v>0.19989597698851017</v>
      </c>
    </row>
    <row r="165" spans="1:14" x14ac:dyDescent="0.25">
      <c r="A165" s="9" t="s">
        <v>552</v>
      </c>
      <c r="B165" s="10">
        <v>1</v>
      </c>
      <c r="C165" s="11" t="s">
        <v>206</v>
      </c>
      <c r="D165" s="11" t="s">
        <v>6</v>
      </c>
      <c r="E165" s="12">
        <v>45569</v>
      </c>
      <c r="F165" s="12">
        <v>45980</v>
      </c>
      <c r="G165" s="11" t="s">
        <v>22</v>
      </c>
      <c r="H165" s="11" t="s">
        <v>18</v>
      </c>
      <c r="I165" s="11" t="s">
        <v>550</v>
      </c>
      <c r="J165" s="11" t="s">
        <v>202</v>
      </c>
      <c r="K165" s="13">
        <v>53008.73</v>
      </c>
      <c r="L165" s="13">
        <v>39554.9</v>
      </c>
      <c r="M165" s="13">
        <v>4303.2</v>
      </c>
      <c r="N165" s="14">
        <f t="shared" si="2"/>
        <v>0.10879056703467838</v>
      </c>
    </row>
    <row r="166" spans="1:14" x14ac:dyDescent="0.25">
      <c r="A166" s="9" t="s">
        <v>553</v>
      </c>
      <c r="B166" s="10">
        <v>1</v>
      </c>
      <c r="C166" s="11" t="s">
        <v>554</v>
      </c>
      <c r="D166" s="11" t="s">
        <v>6</v>
      </c>
      <c r="E166" s="12">
        <v>45574</v>
      </c>
      <c r="F166" s="12">
        <v>46010</v>
      </c>
      <c r="G166" s="11" t="s">
        <v>24</v>
      </c>
      <c r="H166" s="11" t="s">
        <v>18</v>
      </c>
      <c r="I166" s="11" t="s">
        <v>555</v>
      </c>
      <c r="J166" s="11" t="s">
        <v>556</v>
      </c>
      <c r="K166" s="13">
        <v>60984</v>
      </c>
      <c r="L166" s="13">
        <v>60984</v>
      </c>
      <c r="M166" s="13">
        <v>12069.75</v>
      </c>
      <c r="N166" s="14">
        <f t="shared" si="2"/>
        <v>0.19791666666666666</v>
      </c>
    </row>
    <row r="167" spans="1:14" x14ac:dyDescent="0.25">
      <c r="A167" s="9" t="s">
        <v>211</v>
      </c>
      <c r="B167" s="10">
        <v>2</v>
      </c>
      <c r="C167" s="11" t="s">
        <v>212</v>
      </c>
      <c r="D167" s="11" t="s">
        <v>27</v>
      </c>
      <c r="E167" s="12">
        <v>45575</v>
      </c>
      <c r="F167" s="12">
        <v>45888</v>
      </c>
      <c r="G167" s="11" t="s">
        <v>24</v>
      </c>
      <c r="H167" s="11" t="s">
        <v>9</v>
      </c>
      <c r="I167" s="11" t="s">
        <v>557</v>
      </c>
      <c r="J167" s="11" t="s">
        <v>213</v>
      </c>
      <c r="K167" s="13">
        <v>27588</v>
      </c>
      <c r="L167" s="13">
        <v>27588</v>
      </c>
      <c r="M167" s="13">
        <v>4651.0600000000004</v>
      </c>
      <c r="N167" s="14">
        <f t="shared" si="2"/>
        <v>0.16858996665216763</v>
      </c>
    </row>
    <row r="168" spans="1:14" x14ac:dyDescent="0.25">
      <c r="A168" s="9" t="s">
        <v>219</v>
      </c>
      <c r="B168" s="10">
        <v>1</v>
      </c>
      <c r="C168" s="11" t="s">
        <v>220</v>
      </c>
      <c r="D168" s="11" t="s">
        <v>73</v>
      </c>
      <c r="E168" s="12">
        <v>45621</v>
      </c>
      <c r="F168" s="12">
        <v>45727</v>
      </c>
      <c r="G168" s="11" t="s">
        <v>22</v>
      </c>
      <c r="H168" s="11" t="s">
        <v>18</v>
      </c>
      <c r="I168" s="11" t="s">
        <v>558</v>
      </c>
      <c r="J168" s="11" t="s">
        <v>203</v>
      </c>
      <c r="K168" s="13">
        <v>17990.28</v>
      </c>
      <c r="L168" s="13">
        <v>17952</v>
      </c>
      <c r="M168" s="13">
        <v>1627.08</v>
      </c>
      <c r="N168" s="14">
        <f t="shared" si="2"/>
        <v>9.0635026737967916E-2</v>
      </c>
    </row>
    <row r="169" spans="1:14" x14ac:dyDescent="0.25">
      <c r="A169" s="9" t="s">
        <v>88</v>
      </c>
      <c r="B169" s="10">
        <v>1</v>
      </c>
      <c r="C169" s="11" t="s">
        <v>89</v>
      </c>
      <c r="D169" s="11" t="s">
        <v>17</v>
      </c>
      <c r="E169" s="12">
        <v>45637</v>
      </c>
      <c r="F169" s="12">
        <v>45966</v>
      </c>
      <c r="G169" s="11" t="s">
        <v>28</v>
      </c>
      <c r="H169" s="11" t="s">
        <v>94</v>
      </c>
      <c r="I169" s="11" t="s">
        <v>559</v>
      </c>
      <c r="J169" s="11" t="s">
        <v>87</v>
      </c>
      <c r="K169" s="13">
        <v>2600277.9</v>
      </c>
      <c r="L169" s="13">
        <v>2600277.9</v>
      </c>
      <c r="M169" s="13">
        <v>258918.7</v>
      </c>
      <c r="N169" s="14">
        <f t="shared" si="2"/>
        <v>9.9573472512303404E-2</v>
      </c>
    </row>
    <row r="170" spans="1:14" x14ac:dyDescent="0.25">
      <c r="A170" s="9" t="s">
        <v>226</v>
      </c>
      <c r="B170" s="10">
        <v>1</v>
      </c>
      <c r="C170" s="11" t="s">
        <v>227</v>
      </c>
      <c r="D170" s="11" t="s">
        <v>6</v>
      </c>
      <c r="E170" s="12">
        <v>45643</v>
      </c>
      <c r="F170" s="12">
        <v>45812</v>
      </c>
      <c r="G170" s="11" t="s">
        <v>24</v>
      </c>
      <c r="H170" s="11" t="s">
        <v>18</v>
      </c>
      <c r="I170" s="11" t="s">
        <v>560</v>
      </c>
      <c r="J170" s="11" t="s">
        <v>100</v>
      </c>
      <c r="K170" s="13">
        <v>3711424.64</v>
      </c>
      <c r="L170" s="13">
        <v>3493904.57</v>
      </c>
      <c r="M170" s="13">
        <v>83131.66</v>
      </c>
      <c r="N170" s="14">
        <f t="shared" si="2"/>
        <v>2.3793340182728575E-2</v>
      </c>
    </row>
    <row r="171" spans="1:14" x14ac:dyDescent="0.25">
      <c r="A171" s="9" t="s">
        <v>561</v>
      </c>
      <c r="B171" s="10">
        <v>1</v>
      </c>
      <c r="C171" s="11" t="s">
        <v>562</v>
      </c>
      <c r="D171" s="11" t="s">
        <v>23</v>
      </c>
      <c r="E171" s="12">
        <v>45644</v>
      </c>
      <c r="F171" s="12">
        <v>45772</v>
      </c>
      <c r="G171" s="11" t="s">
        <v>24</v>
      </c>
      <c r="H171" s="11" t="s">
        <v>18</v>
      </c>
      <c r="I171" s="11" t="s">
        <v>362</v>
      </c>
      <c r="J171" s="11" t="s">
        <v>103</v>
      </c>
      <c r="K171" s="13">
        <v>169376.24</v>
      </c>
      <c r="L171" s="13">
        <v>169376.24</v>
      </c>
      <c r="M171" s="13">
        <v>33875.25</v>
      </c>
      <c r="N171" s="14">
        <f t="shared" si="2"/>
        <v>0.20000001180803165</v>
      </c>
    </row>
    <row r="172" spans="1:14" x14ac:dyDescent="0.25">
      <c r="A172" s="9" t="s">
        <v>46</v>
      </c>
      <c r="B172" s="10">
        <v>1</v>
      </c>
      <c r="C172" s="11" t="s">
        <v>47</v>
      </c>
      <c r="D172" s="11" t="s">
        <v>23</v>
      </c>
      <c r="E172" s="12">
        <v>45723</v>
      </c>
      <c r="F172" s="12">
        <v>46013</v>
      </c>
      <c r="G172" s="11" t="s">
        <v>22</v>
      </c>
      <c r="H172" s="11" t="s">
        <v>7</v>
      </c>
      <c r="I172" s="11" t="s">
        <v>425</v>
      </c>
      <c r="J172" s="11" t="s">
        <v>34</v>
      </c>
      <c r="K172" s="13">
        <v>1108120.07</v>
      </c>
      <c r="L172" s="13">
        <v>1108120.07</v>
      </c>
      <c r="M172" s="13">
        <v>15000</v>
      </c>
      <c r="N172" s="14">
        <f t="shared" si="2"/>
        <v>1.353643924164283E-2</v>
      </c>
    </row>
    <row r="173" spans="1:14" x14ac:dyDescent="0.25">
      <c r="A173" s="9" t="s">
        <v>90</v>
      </c>
      <c r="B173" s="10">
        <v>3</v>
      </c>
      <c r="C173" s="11" t="s">
        <v>91</v>
      </c>
      <c r="D173" s="11" t="s">
        <v>11</v>
      </c>
      <c r="E173" s="12">
        <v>45723</v>
      </c>
      <c r="F173" s="12">
        <v>45894</v>
      </c>
      <c r="G173" s="11" t="s">
        <v>28</v>
      </c>
      <c r="H173" s="11" t="s">
        <v>18</v>
      </c>
      <c r="I173" s="11" t="s">
        <v>563</v>
      </c>
      <c r="J173" s="11" t="s">
        <v>86</v>
      </c>
      <c r="K173" s="13">
        <v>397615.52</v>
      </c>
      <c r="L173" s="13">
        <v>292301.31</v>
      </c>
      <c r="M173" s="13">
        <v>0</v>
      </c>
      <c r="N173" s="14">
        <f t="shared" si="2"/>
        <v>0</v>
      </c>
    </row>
    <row r="174" spans="1:14" x14ac:dyDescent="0.25">
      <c r="A174" s="9" t="s">
        <v>35</v>
      </c>
      <c r="B174" s="10">
        <v>1</v>
      </c>
      <c r="C174" s="11" t="s">
        <v>36</v>
      </c>
      <c r="D174" s="11" t="s">
        <v>6</v>
      </c>
      <c r="E174" s="12">
        <v>45729</v>
      </c>
      <c r="F174" s="12">
        <v>45950</v>
      </c>
      <c r="G174" s="11" t="s">
        <v>22</v>
      </c>
      <c r="H174" s="11" t="s">
        <v>9</v>
      </c>
      <c r="I174" s="11" t="s">
        <v>260</v>
      </c>
      <c r="J174" s="11" t="s">
        <v>37</v>
      </c>
      <c r="K174" s="13">
        <v>4376627.79</v>
      </c>
      <c r="L174" s="13">
        <v>4376627.79</v>
      </c>
      <c r="M174" s="13">
        <v>870926.73</v>
      </c>
      <c r="N174" s="14">
        <f t="shared" si="2"/>
        <v>0.19899492755357201</v>
      </c>
    </row>
    <row r="175" spans="1:14" x14ac:dyDescent="0.25">
      <c r="A175" s="9" t="s">
        <v>32</v>
      </c>
      <c r="B175" s="10">
        <v>3</v>
      </c>
      <c r="C175" s="11" t="s">
        <v>33</v>
      </c>
      <c r="D175" s="11" t="s">
        <v>23</v>
      </c>
      <c r="E175" s="12">
        <v>45736</v>
      </c>
      <c r="F175" s="12">
        <v>46013</v>
      </c>
      <c r="G175" s="11" t="s">
        <v>22</v>
      </c>
      <c r="H175" s="11" t="s">
        <v>7</v>
      </c>
      <c r="I175" s="11" t="s">
        <v>425</v>
      </c>
      <c r="J175" s="11" t="s">
        <v>34</v>
      </c>
      <c r="K175" s="13">
        <v>4599111.5999999996</v>
      </c>
      <c r="L175" s="13">
        <v>4599111.5999999996</v>
      </c>
      <c r="M175" s="13">
        <v>-140000</v>
      </c>
      <c r="N175" s="14">
        <f t="shared" si="2"/>
        <v>-3.0440661626910729E-2</v>
      </c>
    </row>
    <row r="176" spans="1:14" x14ac:dyDescent="0.25">
      <c r="A176" s="9" t="s">
        <v>564</v>
      </c>
      <c r="B176" s="10">
        <v>1</v>
      </c>
      <c r="C176" s="11" t="s">
        <v>565</v>
      </c>
      <c r="D176" s="11" t="s">
        <v>6</v>
      </c>
      <c r="E176" s="12">
        <v>45754</v>
      </c>
      <c r="F176" s="12">
        <v>45897</v>
      </c>
      <c r="G176" s="11" t="s">
        <v>24</v>
      </c>
      <c r="H176" s="11" t="s">
        <v>7</v>
      </c>
      <c r="I176" s="11" t="s">
        <v>566</v>
      </c>
      <c r="J176" s="11" t="s">
        <v>567</v>
      </c>
      <c r="K176" s="13">
        <v>307340</v>
      </c>
      <c r="L176" s="13">
        <v>307340</v>
      </c>
      <c r="M176" s="13">
        <v>57370.13</v>
      </c>
      <c r="N176" s="14">
        <f t="shared" si="2"/>
        <v>0.18666665582091493</v>
      </c>
    </row>
    <row r="177" spans="1:14" x14ac:dyDescent="0.25">
      <c r="A177" s="9" t="s">
        <v>29</v>
      </c>
      <c r="B177" s="10">
        <v>1</v>
      </c>
      <c r="C177" s="11" t="s">
        <v>30</v>
      </c>
      <c r="D177" s="11" t="s">
        <v>6</v>
      </c>
      <c r="E177" s="12">
        <v>45777</v>
      </c>
      <c r="F177" s="12">
        <v>46007</v>
      </c>
      <c r="G177" s="11" t="s">
        <v>22</v>
      </c>
      <c r="H177" s="11" t="s">
        <v>9</v>
      </c>
      <c r="I177" s="11" t="s">
        <v>568</v>
      </c>
      <c r="J177" s="11" t="s">
        <v>31</v>
      </c>
      <c r="K177" s="13">
        <v>4831631.6399999997</v>
      </c>
      <c r="L177" s="13">
        <v>4831631.6399999997</v>
      </c>
      <c r="M177" s="13">
        <v>720378.24</v>
      </c>
      <c r="N177" s="14">
        <f t="shared" si="2"/>
        <v>0.14909626678411272</v>
      </c>
    </row>
    <row r="178" spans="1:14" x14ac:dyDescent="0.25">
      <c r="A178" s="9" t="s">
        <v>51</v>
      </c>
      <c r="B178" s="10">
        <v>1</v>
      </c>
      <c r="C178" s="11" t="s">
        <v>52</v>
      </c>
      <c r="D178" s="11" t="s">
        <v>6</v>
      </c>
      <c r="E178" s="12">
        <v>45804</v>
      </c>
      <c r="F178" s="12">
        <v>45855</v>
      </c>
      <c r="G178" s="11" t="s">
        <v>24</v>
      </c>
      <c r="H178" s="11" t="s">
        <v>7</v>
      </c>
      <c r="I178" s="11" t="s">
        <v>569</v>
      </c>
      <c r="J178" s="11" t="s">
        <v>53</v>
      </c>
      <c r="K178" s="13">
        <v>780000</v>
      </c>
      <c r="L178" s="13">
        <v>640624.04</v>
      </c>
      <c r="M178" s="13">
        <v>0</v>
      </c>
      <c r="N178" s="14">
        <f t="shared" si="2"/>
        <v>0</v>
      </c>
    </row>
    <row r="179" spans="1:14" x14ac:dyDescent="0.25">
      <c r="A179" s="9" t="s">
        <v>570</v>
      </c>
      <c r="B179" s="10">
        <v>1</v>
      </c>
      <c r="C179" s="11" t="s">
        <v>571</v>
      </c>
      <c r="D179" s="11" t="s">
        <v>27</v>
      </c>
      <c r="E179" s="12">
        <v>45861</v>
      </c>
      <c r="F179" s="12">
        <v>45966</v>
      </c>
      <c r="G179" s="11" t="s">
        <v>22</v>
      </c>
      <c r="H179" s="11" t="s">
        <v>7</v>
      </c>
      <c r="I179" s="11" t="s">
        <v>541</v>
      </c>
      <c r="J179" s="11" t="s">
        <v>542</v>
      </c>
      <c r="K179" s="13">
        <v>308000</v>
      </c>
      <c r="L179" s="13">
        <v>240240</v>
      </c>
      <c r="M179" s="13">
        <v>71280</v>
      </c>
    </row>
    <row r="180" spans="1:14" x14ac:dyDescent="0.25">
      <c r="A180" s="9" t="s">
        <v>228</v>
      </c>
      <c r="B180" s="10">
        <v>1</v>
      </c>
      <c r="C180" s="11" t="s">
        <v>229</v>
      </c>
      <c r="D180" s="11" t="s">
        <v>73</v>
      </c>
      <c r="E180" s="12">
        <v>45869</v>
      </c>
      <c r="F180" s="12">
        <v>45924</v>
      </c>
      <c r="G180" s="11" t="s">
        <v>24</v>
      </c>
      <c r="H180" s="11" t="s">
        <v>123</v>
      </c>
      <c r="I180" s="11" t="s">
        <v>572</v>
      </c>
      <c r="J180" s="11" t="s">
        <v>230</v>
      </c>
      <c r="K180" s="13">
        <v>20110.2</v>
      </c>
      <c r="L180" s="13">
        <v>18501.38</v>
      </c>
      <c r="M180" s="13">
        <v>9176.84</v>
      </c>
    </row>
    <row r="181" spans="1:14" x14ac:dyDescent="0.25">
      <c r="A181" s="9" t="s">
        <v>573</v>
      </c>
      <c r="B181" s="10">
        <v>1</v>
      </c>
      <c r="C181" s="11" t="s">
        <v>574</v>
      </c>
      <c r="D181" s="11" t="s">
        <v>73</v>
      </c>
      <c r="E181" s="12">
        <v>45883</v>
      </c>
      <c r="F181" s="12">
        <v>45972</v>
      </c>
      <c r="G181" s="11" t="s">
        <v>22</v>
      </c>
      <c r="H181" s="11" t="s">
        <v>18</v>
      </c>
      <c r="I181" s="11" t="s">
        <v>575</v>
      </c>
      <c r="J181" s="11" t="s">
        <v>576</v>
      </c>
      <c r="K181" s="13">
        <v>17972.48</v>
      </c>
      <c r="L181" s="13">
        <v>15662.04</v>
      </c>
      <c r="M181" s="13">
        <v>2410.12</v>
      </c>
      <c r="N181" s="14">
        <f t="shared" si="2"/>
        <v>0.15388289137302674</v>
      </c>
    </row>
    <row r="182" spans="1:14" x14ac:dyDescent="0.25">
      <c r="A182" s="9" t="s">
        <v>577</v>
      </c>
      <c r="B182" s="10">
        <v>1</v>
      </c>
      <c r="C182" s="11" t="s">
        <v>578</v>
      </c>
      <c r="D182" s="11" t="s">
        <v>73</v>
      </c>
      <c r="E182" s="12">
        <v>45888</v>
      </c>
      <c r="F182" s="12">
        <v>45972</v>
      </c>
      <c r="G182" s="11" t="s">
        <v>22</v>
      </c>
      <c r="H182" s="11" t="s">
        <v>18</v>
      </c>
      <c r="I182" s="11" t="s">
        <v>579</v>
      </c>
      <c r="J182" s="11" t="s">
        <v>580</v>
      </c>
      <c r="K182" s="13">
        <v>17972.48</v>
      </c>
      <c r="L182" s="13">
        <v>17622</v>
      </c>
      <c r="M182" s="13">
        <v>2362.1999999999998</v>
      </c>
      <c r="N182" s="14">
        <f t="shared" si="2"/>
        <v>0.13404834865509022</v>
      </c>
    </row>
    <row r="183" spans="1:14" x14ac:dyDescent="0.25">
      <c r="A183" s="9" t="s">
        <v>581</v>
      </c>
      <c r="B183" s="10">
        <v>1</v>
      </c>
      <c r="C183" s="11" t="s">
        <v>582</v>
      </c>
      <c r="D183" s="11" t="s">
        <v>6</v>
      </c>
      <c r="E183" s="12">
        <v>45901</v>
      </c>
      <c r="F183" s="12">
        <v>45980</v>
      </c>
      <c r="G183" s="11" t="s">
        <v>22</v>
      </c>
      <c r="H183" s="11" t="s">
        <v>18</v>
      </c>
      <c r="I183" s="11" t="s">
        <v>583</v>
      </c>
      <c r="J183" s="11" t="s">
        <v>204</v>
      </c>
      <c r="K183" s="13">
        <v>68832.23</v>
      </c>
      <c r="L183" s="13">
        <v>66674.77</v>
      </c>
      <c r="M183" s="13">
        <v>5181.4399999999996</v>
      </c>
      <c r="N183" s="14">
        <f t="shared" si="2"/>
        <v>7.7712154087670626E-2</v>
      </c>
    </row>
    <row r="184" spans="1:14" x14ac:dyDescent="0.25">
      <c r="A184" s="9" t="s">
        <v>584</v>
      </c>
      <c r="B184" s="10">
        <v>1</v>
      </c>
      <c r="C184" s="11" t="s">
        <v>585</v>
      </c>
      <c r="D184" s="11" t="s">
        <v>6</v>
      </c>
      <c r="E184" s="12">
        <v>45901</v>
      </c>
      <c r="F184" s="12">
        <v>45936</v>
      </c>
      <c r="G184" s="11" t="s">
        <v>22</v>
      </c>
      <c r="H184" s="11" t="s">
        <v>18</v>
      </c>
      <c r="I184" s="11" t="s">
        <v>586</v>
      </c>
      <c r="J184" s="11" t="s">
        <v>198</v>
      </c>
      <c r="K184" s="13">
        <v>137052.29999999999</v>
      </c>
      <c r="L184" s="13">
        <v>135712.5</v>
      </c>
      <c r="M184" s="13">
        <v>5580.75</v>
      </c>
      <c r="N184" s="14">
        <f t="shared" si="2"/>
        <v>4.1121856866537715E-2</v>
      </c>
    </row>
    <row r="185" spans="1:14" x14ac:dyDescent="0.25">
      <c r="A185" s="9" t="s">
        <v>587</v>
      </c>
      <c r="B185" s="10">
        <v>1</v>
      </c>
      <c r="C185" s="11" t="s">
        <v>582</v>
      </c>
      <c r="D185" s="11" t="s">
        <v>6</v>
      </c>
      <c r="E185" s="12">
        <v>45901</v>
      </c>
      <c r="F185" s="12">
        <v>45971</v>
      </c>
      <c r="G185" s="11" t="s">
        <v>22</v>
      </c>
      <c r="H185" s="11" t="s">
        <v>18</v>
      </c>
      <c r="I185" s="11" t="s">
        <v>511</v>
      </c>
      <c r="J185" s="11" t="s">
        <v>218</v>
      </c>
      <c r="K185" s="13">
        <v>74212.23</v>
      </c>
      <c r="L185" s="13">
        <v>73856.97</v>
      </c>
      <c r="M185" s="13">
        <v>11366.25</v>
      </c>
      <c r="N185" s="14">
        <f t="shared" si="2"/>
        <v>0.15389542787904784</v>
      </c>
    </row>
    <row r="186" spans="1:14" x14ac:dyDescent="0.25">
      <c r="A186" s="9" t="s">
        <v>588</v>
      </c>
      <c r="B186" s="10">
        <v>1</v>
      </c>
      <c r="C186" s="11" t="s">
        <v>589</v>
      </c>
      <c r="D186" s="11" t="s">
        <v>73</v>
      </c>
      <c r="E186" s="12">
        <v>45908</v>
      </c>
      <c r="F186" s="12">
        <v>45981</v>
      </c>
      <c r="G186" s="11" t="s">
        <v>22</v>
      </c>
      <c r="H186" s="11" t="s">
        <v>18</v>
      </c>
      <c r="I186" s="11" t="s">
        <v>590</v>
      </c>
      <c r="J186" s="11" t="s">
        <v>591</v>
      </c>
      <c r="K186" s="13">
        <v>20389.599999999999</v>
      </c>
      <c r="L186" s="13">
        <v>19635</v>
      </c>
      <c r="M186" s="13">
        <v>695.16</v>
      </c>
      <c r="N186" s="14">
        <f t="shared" si="2"/>
        <v>3.5404125286478225E-2</v>
      </c>
    </row>
    <row r="187" spans="1:14" x14ac:dyDescent="0.25">
      <c r="A187" s="9" t="s">
        <v>592</v>
      </c>
      <c r="B187" s="10">
        <v>1</v>
      </c>
      <c r="C187" s="11" t="s">
        <v>593</v>
      </c>
      <c r="D187" s="11" t="s">
        <v>11</v>
      </c>
      <c r="E187" s="12">
        <v>45930</v>
      </c>
      <c r="F187" s="12">
        <v>45989</v>
      </c>
      <c r="G187" s="11" t="s">
        <v>24</v>
      </c>
      <c r="H187" s="11" t="s">
        <v>7</v>
      </c>
      <c r="I187" s="11" t="s">
        <v>594</v>
      </c>
      <c r="J187" s="11" t="s">
        <v>595</v>
      </c>
      <c r="K187" s="13">
        <v>118507.4</v>
      </c>
      <c r="L187" s="13">
        <v>85595.4</v>
      </c>
      <c r="M187" s="13">
        <v>0</v>
      </c>
      <c r="N187" s="14">
        <f t="shared" si="2"/>
        <v>0</v>
      </c>
    </row>
    <row r="188" spans="1:14" x14ac:dyDescent="0.25">
      <c r="A188" s="9" t="s">
        <v>596</v>
      </c>
      <c r="B188" s="10">
        <v>1</v>
      </c>
      <c r="C188" s="11" t="s">
        <v>597</v>
      </c>
      <c r="D188" s="11" t="s">
        <v>73</v>
      </c>
      <c r="E188" s="12">
        <v>45981</v>
      </c>
      <c r="F188" s="12">
        <v>46001</v>
      </c>
      <c r="G188" s="11" t="s">
        <v>22</v>
      </c>
      <c r="H188" s="11" t="s">
        <v>18</v>
      </c>
      <c r="I188" s="11" t="s">
        <v>393</v>
      </c>
      <c r="J188" s="11" t="s">
        <v>394</v>
      </c>
      <c r="K188" s="13">
        <v>22904.73</v>
      </c>
      <c r="L188" s="13">
        <v>22660</v>
      </c>
      <c r="M188" s="13">
        <v>3743.43</v>
      </c>
      <c r="N188" s="14">
        <f t="shared" si="2"/>
        <v>0.16519991173874668</v>
      </c>
    </row>
    <row r="189" spans="1:14" x14ac:dyDescent="0.25">
      <c r="I189" s="2" t="s">
        <v>92</v>
      </c>
      <c r="M189" s="8"/>
      <c r="N189" s="14" t="e">
        <f t="shared" si="2"/>
        <v>#DIV/0!</v>
      </c>
    </row>
    <row r="190" spans="1:14" x14ac:dyDescent="0.25">
      <c r="C190" s="17" t="s">
        <v>59</v>
      </c>
      <c r="D190" s="17"/>
      <c r="I190" s="2" t="s">
        <v>92</v>
      </c>
      <c r="M190" s="8"/>
      <c r="N190" s="14" t="e">
        <f t="shared" si="2"/>
        <v>#DIV/0!</v>
      </c>
    </row>
    <row r="191" spans="1:14" x14ac:dyDescent="0.25">
      <c r="I191" s="2" t="s">
        <v>92</v>
      </c>
      <c r="M191" s="8"/>
      <c r="N191" s="14" t="e">
        <f t="shared" si="2"/>
        <v>#DIV/0!</v>
      </c>
    </row>
    <row r="192" spans="1:14" x14ac:dyDescent="0.25">
      <c r="I192" s="2" t="s">
        <v>92</v>
      </c>
      <c r="M192" s="8"/>
      <c r="N192" s="14" t="e">
        <f t="shared" si="2"/>
        <v>#DIV/0!</v>
      </c>
    </row>
    <row r="193" spans="9:14" x14ac:dyDescent="0.25">
      <c r="I193" s="2" t="s">
        <v>92</v>
      </c>
      <c r="M193" s="8"/>
      <c r="N193" s="14" t="e">
        <f t="shared" si="2"/>
        <v>#DIV/0!</v>
      </c>
    </row>
    <row r="194" spans="9:14" x14ac:dyDescent="0.25">
      <c r="I194" s="2" t="s">
        <v>92</v>
      </c>
      <c r="M194" s="8"/>
      <c r="N194" s="14" t="e">
        <f t="shared" si="2"/>
        <v>#DIV/0!</v>
      </c>
    </row>
    <row r="195" spans="9:14" x14ac:dyDescent="0.25">
      <c r="I195" s="2" t="s">
        <v>92</v>
      </c>
      <c r="M195" s="8"/>
      <c r="N195" s="14" t="e">
        <f t="shared" si="2"/>
        <v>#DIV/0!</v>
      </c>
    </row>
    <row r="196" spans="9:14" x14ac:dyDescent="0.25">
      <c r="I196" s="2" t="s">
        <v>92</v>
      </c>
      <c r="M196" s="8"/>
      <c r="N196" s="14" t="e">
        <f t="shared" ref="N196:N259" si="3">M196/L196</f>
        <v>#DIV/0!</v>
      </c>
    </row>
    <row r="197" spans="9:14" x14ac:dyDescent="0.25">
      <c r="I197" s="2" t="s">
        <v>92</v>
      </c>
      <c r="M197" s="8"/>
      <c r="N197" s="14" t="e">
        <f t="shared" si="3"/>
        <v>#DIV/0!</v>
      </c>
    </row>
    <row r="198" spans="9:14" x14ac:dyDescent="0.25">
      <c r="I198" s="2" t="s">
        <v>92</v>
      </c>
      <c r="M198" s="8"/>
      <c r="N198" s="14" t="e">
        <f t="shared" si="3"/>
        <v>#DIV/0!</v>
      </c>
    </row>
    <row r="199" spans="9:14" x14ac:dyDescent="0.25">
      <c r="I199" s="2" t="s">
        <v>92</v>
      </c>
      <c r="M199" s="8"/>
      <c r="N199" s="14" t="e">
        <f t="shared" si="3"/>
        <v>#DIV/0!</v>
      </c>
    </row>
    <row r="200" spans="9:14" x14ac:dyDescent="0.25">
      <c r="I200" s="2" t="s">
        <v>92</v>
      </c>
      <c r="M200" s="8"/>
      <c r="N200" s="14" t="e">
        <f t="shared" si="3"/>
        <v>#DIV/0!</v>
      </c>
    </row>
    <row r="201" spans="9:14" x14ac:dyDescent="0.25">
      <c r="I201" s="2" t="s">
        <v>92</v>
      </c>
      <c r="M201" s="8"/>
      <c r="N201" s="14" t="e">
        <f t="shared" si="3"/>
        <v>#DIV/0!</v>
      </c>
    </row>
    <row r="202" spans="9:14" x14ac:dyDescent="0.25">
      <c r="I202" s="2" t="s">
        <v>92</v>
      </c>
      <c r="M202" s="8"/>
      <c r="N202" s="14" t="e">
        <f t="shared" si="3"/>
        <v>#DIV/0!</v>
      </c>
    </row>
    <row r="203" spans="9:14" x14ac:dyDescent="0.25">
      <c r="I203" s="2" t="s">
        <v>92</v>
      </c>
      <c r="M203" s="8"/>
      <c r="N203" s="14" t="e">
        <f t="shared" si="3"/>
        <v>#DIV/0!</v>
      </c>
    </row>
    <row r="204" spans="9:14" x14ac:dyDescent="0.25">
      <c r="I204" s="2" t="s">
        <v>92</v>
      </c>
      <c r="M204" s="8"/>
      <c r="N204" s="14" t="e">
        <f t="shared" si="3"/>
        <v>#DIV/0!</v>
      </c>
    </row>
    <row r="205" spans="9:14" x14ac:dyDescent="0.25">
      <c r="I205" s="2" t="s">
        <v>92</v>
      </c>
      <c r="M205" s="8"/>
      <c r="N205" s="14" t="e">
        <f t="shared" si="3"/>
        <v>#DIV/0!</v>
      </c>
    </row>
    <row r="206" spans="9:14" x14ac:dyDescent="0.25">
      <c r="I206" s="2" t="s">
        <v>92</v>
      </c>
      <c r="M206" s="8"/>
      <c r="N206" s="14" t="e">
        <f t="shared" si="3"/>
        <v>#DIV/0!</v>
      </c>
    </row>
    <row r="207" spans="9:14" x14ac:dyDescent="0.25">
      <c r="I207" s="2" t="s">
        <v>92</v>
      </c>
      <c r="M207" s="8"/>
      <c r="N207" s="14" t="e">
        <f t="shared" si="3"/>
        <v>#DIV/0!</v>
      </c>
    </row>
    <row r="208" spans="9:14" x14ac:dyDescent="0.25">
      <c r="I208" s="2" t="s">
        <v>92</v>
      </c>
      <c r="M208" s="8"/>
      <c r="N208" s="14" t="e">
        <f t="shared" si="3"/>
        <v>#DIV/0!</v>
      </c>
    </row>
    <row r="209" spans="9:14" x14ac:dyDescent="0.25">
      <c r="I209" s="2" t="s">
        <v>92</v>
      </c>
      <c r="M209" s="8"/>
      <c r="N209" s="14" t="e">
        <f t="shared" si="3"/>
        <v>#DIV/0!</v>
      </c>
    </row>
    <row r="210" spans="9:14" x14ac:dyDescent="0.25">
      <c r="I210" s="2" t="s">
        <v>92</v>
      </c>
      <c r="M210" s="8"/>
      <c r="N210" s="14" t="e">
        <f t="shared" si="3"/>
        <v>#DIV/0!</v>
      </c>
    </row>
    <row r="211" spans="9:14" x14ac:dyDescent="0.25">
      <c r="I211" s="2" t="s">
        <v>92</v>
      </c>
      <c r="M211" s="8"/>
      <c r="N211" s="14" t="e">
        <f t="shared" si="3"/>
        <v>#DIV/0!</v>
      </c>
    </row>
    <row r="212" spans="9:14" x14ac:dyDescent="0.25">
      <c r="I212" s="2" t="s">
        <v>92</v>
      </c>
      <c r="M212" s="8"/>
      <c r="N212" s="14" t="e">
        <f t="shared" si="3"/>
        <v>#DIV/0!</v>
      </c>
    </row>
    <row r="213" spans="9:14" x14ac:dyDescent="0.25">
      <c r="I213" s="2" t="s">
        <v>92</v>
      </c>
      <c r="M213" s="8"/>
      <c r="N213" s="14" t="e">
        <f t="shared" si="3"/>
        <v>#DIV/0!</v>
      </c>
    </row>
    <row r="214" spans="9:14" x14ac:dyDescent="0.25">
      <c r="I214" s="2" t="s">
        <v>92</v>
      </c>
      <c r="M214" s="8"/>
      <c r="N214" s="14" t="e">
        <f t="shared" si="3"/>
        <v>#DIV/0!</v>
      </c>
    </row>
    <row r="215" spans="9:14" x14ac:dyDescent="0.25">
      <c r="I215" s="2" t="s">
        <v>92</v>
      </c>
      <c r="M215" s="8"/>
      <c r="N215" s="14" t="e">
        <f t="shared" si="3"/>
        <v>#DIV/0!</v>
      </c>
    </row>
    <row r="216" spans="9:14" x14ac:dyDescent="0.25">
      <c r="I216" s="2" t="s">
        <v>92</v>
      </c>
      <c r="M216" s="8"/>
      <c r="N216" s="14" t="e">
        <f t="shared" si="3"/>
        <v>#DIV/0!</v>
      </c>
    </row>
    <row r="217" spans="9:14" x14ac:dyDescent="0.25">
      <c r="I217" s="2" t="s">
        <v>92</v>
      </c>
      <c r="M217" s="8"/>
      <c r="N217" s="14" t="e">
        <f t="shared" si="3"/>
        <v>#DIV/0!</v>
      </c>
    </row>
    <row r="218" spans="9:14" x14ac:dyDescent="0.25">
      <c r="I218" s="2" t="s">
        <v>92</v>
      </c>
      <c r="M218" s="8"/>
      <c r="N218" s="14" t="e">
        <f t="shared" si="3"/>
        <v>#DIV/0!</v>
      </c>
    </row>
    <row r="219" spans="9:14" x14ac:dyDescent="0.25">
      <c r="I219" s="2" t="s">
        <v>92</v>
      </c>
      <c r="M219" s="8"/>
      <c r="N219" s="14" t="e">
        <f t="shared" si="3"/>
        <v>#DIV/0!</v>
      </c>
    </row>
    <row r="220" spans="9:14" x14ac:dyDescent="0.25">
      <c r="I220" s="2" t="s">
        <v>92</v>
      </c>
      <c r="M220" s="8"/>
      <c r="N220" s="14" t="e">
        <f t="shared" si="3"/>
        <v>#DIV/0!</v>
      </c>
    </row>
    <row r="221" spans="9:14" x14ac:dyDescent="0.25">
      <c r="I221" s="2" t="s">
        <v>92</v>
      </c>
      <c r="M221" s="8"/>
      <c r="N221" s="14" t="e">
        <f t="shared" si="3"/>
        <v>#DIV/0!</v>
      </c>
    </row>
    <row r="222" spans="9:14" x14ac:dyDescent="0.25">
      <c r="I222" s="2" t="s">
        <v>92</v>
      </c>
      <c r="M222" s="8"/>
      <c r="N222" s="14" t="e">
        <f t="shared" si="3"/>
        <v>#DIV/0!</v>
      </c>
    </row>
    <row r="223" spans="9:14" x14ac:dyDescent="0.25">
      <c r="I223" s="2" t="s">
        <v>92</v>
      </c>
      <c r="M223" s="8"/>
      <c r="N223" s="14" t="e">
        <f t="shared" si="3"/>
        <v>#DIV/0!</v>
      </c>
    </row>
    <row r="224" spans="9:14" x14ac:dyDescent="0.25">
      <c r="I224" s="2" t="s">
        <v>92</v>
      </c>
      <c r="M224" s="8"/>
      <c r="N224" s="14" t="e">
        <f t="shared" si="3"/>
        <v>#DIV/0!</v>
      </c>
    </row>
    <row r="225" spans="9:14" x14ac:dyDescent="0.25">
      <c r="I225" s="2" t="s">
        <v>92</v>
      </c>
      <c r="M225" s="8"/>
      <c r="N225" s="14" t="e">
        <f t="shared" si="3"/>
        <v>#DIV/0!</v>
      </c>
    </row>
    <row r="226" spans="9:14" x14ac:dyDescent="0.25">
      <c r="I226" s="2" t="s">
        <v>92</v>
      </c>
      <c r="M226" s="8"/>
      <c r="N226" s="14" t="e">
        <f t="shared" si="3"/>
        <v>#DIV/0!</v>
      </c>
    </row>
    <row r="227" spans="9:14" x14ac:dyDescent="0.25">
      <c r="I227" s="2" t="s">
        <v>92</v>
      </c>
      <c r="M227" s="8"/>
      <c r="N227" s="14" t="e">
        <f t="shared" si="3"/>
        <v>#DIV/0!</v>
      </c>
    </row>
    <row r="228" spans="9:14" x14ac:dyDescent="0.25">
      <c r="I228" s="2" t="s">
        <v>92</v>
      </c>
      <c r="M228" s="8"/>
      <c r="N228" s="14" t="e">
        <f t="shared" si="3"/>
        <v>#DIV/0!</v>
      </c>
    </row>
    <row r="229" spans="9:14" x14ac:dyDescent="0.25">
      <c r="I229" s="2" t="s">
        <v>92</v>
      </c>
      <c r="M229" s="8"/>
      <c r="N229" s="14" t="e">
        <f t="shared" si="3"/>
        <v>#DIV/0!</v>
      </c>
    </row>
    <row r="230" spans="9:14" x14ac:dyDescent="0.25">
      <c r="I230" s="2" t="s">
        <v>92</v>
      </c>
      <c r="M230" s="8"/>
      <c r="N230" s="14" t="e">
        <f t="shared" si="3"/>
        <v>#DIV/0!</v>
      </c>
    </row>
    <row r="231" spans="9:14" x14ac:dyDescent="0.25">
      <c r="I231" s="2" t="s">
        <v>92</v>
      </c>
      <c r="M231" s="8"/>
      <c r="N231" s="14" t="e">
        <f t="shared" si="3"/>
        <v>#DIV/0!</v>
      </c>
    </row>
    <row r="232" spans="9:14" x14ac:dyDescent="0.25">
      <c r="I232" s="2" t="s">
        <v>92</v>
      </c>
      <c r="M232" s="8"/>
      <c r="N232" s="14" t="e">
        <f t="shared" si="3"/>
        <v>#DIV/0!</v>
      </c>
    </row>
    <row r="233" spans="9:14" x14ac:dyDescent="0.25">
      <c r="I233" s="2" t="s">
        <v>92</v>
      </c>
      <c r="M233" s="8"/>
      <c r="N233" s="14" t="e">
        <f t="shared" si="3"/>
        <v>#DIV/0!</v>
      </c>
    </row>
    <row r="234" spans="9:14" x14ac:dyDescent="0.25">
      <c r="I234" s="2" t="s">
        <v>92</v>
      </c>
      <c r="M234" s="8"/>
      <c r="N234" s="14" t="e">
        <f t="shared" si="3"/>
        <v>#DIV/0!</v>
      </c>
    </row>
    <row r="235" spans="9:14" x14ac:dyDescent="0.25">
      <c r="I235" s="2" t="s">
        <v>92</v>
      </c>
      <c r="M235" s="8"/>
      <c r="N235" s="14" t="e">
        <f t="shared" si="3"/>
        <v>#DIV/0!</v>
      </c>
    </row>
    <row r="236" spans="9:14" x14ac:dyDescent="0.25">
      <c r="I236" s="2" t="s">
        <v>92</v>
      </c>
      <c r="M236" s="8"/>
      <c r="N236" s="14" t="e">
        <f t="shared" si="3"/>
        <v>#DIV/0!</v>
      </c>
    </row>
    <row r="237" spans="9:14" x14ac:dyDescent="0.25">
      <c r="I237" s="2" t="s">
        <v>92</v>
      </c>
      <c r="M237" s="8"/>
      <c r="N237" s="14" t="e">
        <f t="shared" si="3"/>
        <v>#DIV/0!</v>
      </c>
    </row>
    <row r="238" spans="9:14" x14ac:dyDescent="0.25">
      <c r="I238" s="2" t="s">
        <v>92</v>
      </c>
      <c r="M238" s="8"/>
      <c r="N238" s="14" t="e">
        <f t="shared" si="3"/>
        <v>#DIV/0!</v>
      </c>
    </row>
    <row r="239" spans="9:14" x14ac:dyDescent="0.25">
      <c r="I239" s="2" t="s">
        <v>92</v>
      </c>
      <c r="M239" s="8"/>
      <c r="N239" s="14" t="e">
        <f t="shared" si="3"/>
        <v>#DIV/0!</v>
      </c>
    </row>
    <row r="240" spans="9:14" x14ac:dyDescent="0.25">
      <c r="I240" s="2" t="s">
        <v>92</v>
      </c>
      <c r="M240" s="8"/>
      <c r="N240" s="14" t="e">
        <f t="shared" si="3"/>
        <v>#DIV/0!</v>
      </c>
    </row>
    <row r="241" spans="9:14" x14ac:dyDescent="0.25">
      <c r="I241" s="2" t="s">
        <v>92</v>
      </c>
      <c r="M241" s="8"/>
      <c r="N241" s="14" t="e">
        <f t="shared" si="3"/>
        <v>#DIV/0!</v>
      </c>
    </row>
    <row r="242" spans="9:14" x14ac:dyDescent="0.25">
      <c r="I242" s="2" t="s">
        <v>92</v>
      </c>
      <c r="M242" s="8"/>
      <c r="N242" s="14" t="e">
        <f t="shared" si="3"/>
        <v>#DIV/0!</v>
      </c>
    </row>
    <row r="243" spans="9:14" x14ac:dyDescent="0.25">
      <c r="I243" s="2" t="s">
        <v>92</v>
      </c>
      <c r="M243" s="8"/>
      <c r="N243" s="14" t="e">
        <f t="shared" si="3"/>
        <v>#DIV/0!</v>
      </c>
    </row>
    <row r="244" spans="9:14" x14ac:dyDescent="0.25">
      <c r="I244" s="2" t="s">
        <v>92</v>
      </c>
      <c r="M244" s="8"/>
      <c r="N244" s="14" t="e">
        <f t="shared" si="3"/>
        <v>#DIV/0!</v>
      </c>
    </row>
    <row r="245" spans="9:14" x14ac:dyDescent="0.25">
      <c r="I245" s="2" t="s">
        <v>92</v>
      </c>
      <c r="M245" s="8"/>
      <c r="N245" s="14" t="e">
        <f t="shared" si="3"/>
        <v>#DIV/0!</v>
      </c>
    </row>
    <row r="246" spans="9:14" x14ac:dyDescent="0.25">
      <c r="I246" s="2" t="s">
        <v>92</v>
      </c>
      <c r="M246" s="8"/>
      <c r="N246" s="14" t="e">
        <f t="shared" si="3"/>
        <v>#DIV/0!</v>
      </c>
    </row>
    <row r="247" spans="9:14" x14ac:dyDescent="0.25">
      <c r="I247" s="2" t="s">
        <v>92</v>
      </c>
      <c r="M247" s="8"/>
      <c r="N247" s="14" t="e">
        <f t="shared" si="3"/>
        <v>#DIV/0!</v>
      </c>
    </row>
    <row r="248" spans="9:14" x14ac:dyDescent="0.25">
      <c r="I248" s="2" t="s">
        <v>92</v>
      </c>
      <c r="M248" s="8"/>
      <c r="N248" s="14" t="e">
        <f t="shared" si="3"/>
        <v>#DIV/0!</v>
      </c>
    </row>
    <row r="249" spans="9:14" x14ac:dyDescent="0.25">
      <c r="I249" s="2" t="s">
        <v>92</v>
      </c>
      <c r="M249" s="8"/>
      <c r="N249" s="14" t="e">
        <f t="shared" si="3"/>
        <v>#DIV/0!</v>
      </c>
    </row>
    <row r="250" spans="9:14" x14ac:dyDescent="0.25">
      <c r="I250" s="2" t="s">
        <v>92</v>
      </c>
      <c r="M250" s="8"/>
      <c r="N250" s="14" t="e">
        <f t="shared" si="3"/>
        <v>#DIV/0!</v>
      </c>
    </row>
    <row r="251" spans="9:14" x14ac:dyDescent="0.25">
      <c r="I251" s="2" t="s">
        <v>92</v>
      </c>
      <c r="M251" s="8"/>
      <c r="N251" s="14" t="e">
        <f t="shared" si="3"/>
        <v>#DIV/0!</v>
      </c>
    </row>
    <row r="252" spans="9:14" x14ac:dyDescent="0.25">
      <c r="I252" s="2" t="s">
        <v>92</v>
      </c>
      <c r="M252" s="8"/>
      <c r="N252" s="14" t="e">
        <f t="shared" si="3"/>
        <v>#DIV/0!</v>
      </c>
    </row>
    <row r="253" spans="9:14" x14ac:dyDescent="0.25">
      <c r="I253" s="2" t="s">
        <v>92</v>
      </c>
      <c r="M253" s="8"/>
      <c r="N253" s="14" t="e">
        <f t="shared" si="3"/>
        <v>#DIV/0!</v>
      </c>
    </row>
    <row r="254" spans="9:14" x14ac:dyDescent="0.25">
      <c r="I254" s="2" t="s">
        <v>92</v>
      </c>
      <c r="M254" s="8"/>
      <c r="N254" s="14" t="e">
        <f t="shared" si="3"/>
        <v>#DIV/0!</v>
      </c>
    </row>
    <row r="255" spans="9:14" x14ac:dyDescent="0.25">
      <c r="I255" s="2" t="s">
        <v>92</v>
      </c>
      <c r="M255" s="8"/>
      <c r="N255" s="14" t="e">
        <f t="shared" si="3"/>
        <v>#DIV/0!</v>
      </c>
    </row>
    <row r="256" spans="9:14" x14ac:dyDescent="0.25">
      <c r="I256" s="2" t="s">
        <v>92</v>
      </c>
      <c r="M256" s="8"/>
      <c r="N256" s="14" t="e">
        <f t="shared" si="3"/>
        <v>#DIV/0!</v>
      </c>
    </row>
    <row r="257" spans="9:14" x14ac:dyDescent="0.25">
      <c r="I257" s="2" t="s">
        <v>92</v>
      </c>
      <c r="M257" s="8"/>
      <c r="N257" s="14" t="e">
        <f t="shared" si="3"/>
        <v>#DIV/0!</v>
      </c>
    </row>
    <row r="258" spans="9:14" x14ac:dyDescent="0.25">
      <c r="I258" s="2" t="s">
        <v>92</v>
      </c>
      <c r="M258" s="8"/>
      <c r="N258" s="14" t="e">
        <f t="shared" si="3"/>
        <v>#DIV/0!</v>
      </c>
    </row>
    <row r="259" spans="9:14" x14ac:dyDescent="0.25">
      <c r="I259" s="2" t="s">
        <v>92</v>
      </c>
      <c r="M259" s="8"/>
      <c r="N259" s="14" t="e">
        <f t="shared" si="3"/>
        <v>#DIV/0!</v>
      </c>
    </row>
    <row r="260" spans="9:14" x14ac:dyDescent="0.25">
      <c r="I260" s="2" t="s">
        <v>92</v>
      </c>
      <c r="M260" s="8"/>
      <c r="N260" s="14" t="e">
        <f t="shared" ref="N260:N289" si="4">M260/L260</f>
        <v>#DIV/0!</v>
      </c>
    </row>
    <row r="261" spans="9:14" x14ac:dyDescent="0.25">
      <c r="I261" s="2" t="s">
        <v>92</v>
      </c>
      <c r="M261" s="8"/>
      <c r="N261" s="14" t="e">
        <f t="shared" si="4"/>
        <v>#DIV/0!</v>
      </c>
    </row>
    <row r="262" spans="9:14" x14ac:dyDescent="0.25">
      <c r="I262" s="2" t="s">
        <v>92</v>
      </c>
      <c r="M262" s="8"/>
      <c r="N262" s="14" t="e">
        <f t="shared" si="4"/>
        <v>#DIV/0!</v>
      </c>
    </row>
    <row r="263" spans="9:14" x14ac:dyDescent="0.25">
      <c r="I263" s="2" t="s">
        <v>92</v>
      </c>
      <c r="M263" s="8"/>
      <c r="N263" s="14" t="e">
        <f t="shared" si="4"/>
        <v>#DIV/0!</v>
      </c>
    </row>
    <row r="264" spans="9:14" x14ac:dyDescent="0.25">
      <c r="I264" s="2" t="s">
        <v>92</v>
      </c>
      <c r="M264" s="8"/>
      <c r="N264" s="14" t="e">
        <f t="shared" si="4"/>
        <v>#DIV/0!</v>
      </c>
    </row>
    <row r="265" spans="9:14" x14ac:dyDescent="0.25">
      <c r="I265" s="2" t="s">
        <v>92</v>
      </c>
      <c r="M265" s="8"/>
      <c r="N265" s="14" t="e">
        <f t="shared" si="4"/>
        <v>#DIV/0!</v>
      </c>
    </row>
    <row r="266" spans="9:14" x14ac:dyDescent="0.25">
      <c r="I266" s="2" t="s">
        <v>92</v>
      </c>
      <c r="M266" s="8"/>
      <c r="N266" s="14" t="e">
        <f t="shared" si="4"/>
        <v>#DIV/0!</v>
      </c>
    </row>
    <row r="267" spans="9:14" x14ac:dyDescent="0.25">
      <c r="I267" s="2" t="s">
        <v>92</v>
      </c>
      <c r="M267" s="8"/>
      <c r="N267" s="14" t="e">
        <f t="shared" si="4"/>
        <v>#DIV/0!</v>
      </c>
    </row>
    <row r="268" spans="9:14" x14ac:dyDescent="0.25">
      <c r="I268" s="2" t="s">
        <v>92</v>
      </c>
      <c r="M268" s="8"/>
      <c r="N268" s="14" t="e">
        <f t="shared" si="4"/>
        <v>#DIV/0!</v>
      </c>
    </row>
    <row r="269" spans="9:14" x14ac:dyDescent="0.25">
      <c r="I269" s="2" t="s">
        <v>92</v>
      </c>
      <c r="M269" s="8"/>
      <c r="N269" s="14" t="e">
        <f t="shared" si="4"/>
        <v>#DIV/0!</v>
      </c>
    </row>
    <row r="270" spans="9:14" x14ac:dyDescent="0.25">
      <c r="I270" s="2" t="s">
        <v>92</v>
      </c>
      <c r="M270" s="8"/>
      <c r="N270" s="14" t="e">
        <f t="shared" si="4"/>
        <v>#DIV/0!</v>
      </c>
    </row>
    <row r="271" spans="9:14" x14ac:dyDescent="0.25">
      <c r="I271" s="2" t="s">
        <v>92</v>
      </c>
      <c r="M271" s="8"/>
      <c r="N271" s="14" t="e">
        <f t="shared" si="4"/>
        <v>#DIV/0!</v>
      </c>
    </row>
    <row r="272" spans="9:14" x14ac:dyDescent="0.25">
      <c r="I272" s="2" t="s">
        <v>92</v>
      </c>
      <c r="M272" s="8"/>
      <c r="N272" s="14" t="e">
        <f t="shared" si="4"/>
        <v>#DIV/0!</v>
      </c>
    </row>
    <row r="273" spans="9:14" x14ac:dyDescent="0.25">
      <c r="I273" s="2" t="s">
        <v>92</v>
      </c>
      <c r="M273" s="8"/>
      <c r="N273" s="14" t="e">
        <f t="shared" si="4"/>
        <v>#DIV/0!</v>
      </c>
    </row>
    <row r="274" spans="9:14" x14ac:dyDescent="0.25">
      <c r="I274" s="2" t="s">
        <v>92</v>
      </c>
      <c r="M274" s="8"/>
      <c r="N274" s="14" t="e">
        <f t="shared" si="4"/>
        <v>#DIV/0!</v>
      </c>
    </row>
    <row r="275" spans="9:14" x14ac:dyDescent="0.25">
      <c r="I275" s="2" t="s">
        <v>92</v>
      </c>
      <c r="M275" s="8"/>
      <c r="N275" s="14" t="e">
        <f t="shared" si="4"/>
        <v>#DIV/0!</v>
      </c>
    </row>
    <row r="276" spans="9:14" x14ac:dyDescent="0.25">
      <c r="I276" s="2" t="s">
        <v>92</v>
      </c>
      <c r="M276" s="8"/>
      <c r="N276" s="14" t="e">
        <f t="shared" si="4"/>
        <v>#DIV/0!</v>
      </c>
    </row>
    <row r="277" spans="9:14" x14ac:dyDescent="0.25">
      <c r="I277" s="2" t="s">
        <v>92</v>
      </c>
      <c r="M277" s="8"/>
      <c r="N277" s="14" t="e">
        <f t="shared" si="4"/>
        <v>#DIV/0!</v>
      </c>
    </row>
    <row r="278" spans="9:14" x14ac:dyDescent="0.25">
      <c r="I278" s="2" t="s">
        <v>92</v>
      </c>
      <c r="M278" s="8"/>
      <c r="N278" s="14" t="e">
        <f t="shared" si="4"/>
        <v>#DIV/0!</v>
      </c>
    </row>
    <row r="279" spans="9:14" x14ac:dyDescent="0.25">
      <c r="I279" s="2" t="s">
        <v>92</v>
      </c>
      <c r="M279" s="8"/>
      <c r="N279" s="14" t="e">
        <f t="shared" si="4"/>
        <v>#DIV/0!</v>
      </c>
    </row>
    <row r="280" spans="9:14" x14ac:dyDescent="0.25">
      <c r="I280" s="2" t="s">
        <v>92</v>
      </c>
      <c r="M280" s="8"/>
      <c r="N280" s="14" t="e">
        <f t="shared" si="4"/>
        <v>#DIV/0!</v>
      </c>
    </row>
    <row r="281" spans="9:14" x14ac:dyDescent="0.25">
      <c r="I281" s="2" t="s">
        <v>92</v>
      </c>
      <c r="M281" s="8"/>
      <c r="N281" s="14" t="e">
        <f t="shared" si="4"/>
        <v>#DIV/0!</v>
      </c>
    </row>
    <row r="282" spans="9:14" x14ac:dyDescent="0.25">
      <c r="I282" s="2" t="s">
        <v>92</v>
      </c>
      <c r="M282" s="8"/>
      <c r="N282" s="14" t="e">
        <f t="shared" si="4"/>
        <v>#DIV/0!</v>
      </c>
    </row>
    <row r="283" spans="9:14" x14ac:dyDescent="0.25">
      <c r="I283" s="2" t="s">
        <v>92</v>
      </c>
      <c r="M283" s="8"/>
      <c r="N283" s="14" t="e">
        <f t="shared" si="4"/>
        <v>#DIV/0!</v>
      </c>
    </row>
    <row r="284" spans="9:14" x14ac:dyDescent="0.25">
      <c r="I284" s="2" t="s">
        <v>92</v>
      </c>
      <c r="M284" s="8"/>
      <c r="N284" s="14" t="e">
        <f t="shared" si="4"/>
        <v>#DIV/0!</v>
      </c>
    </row>
    <row r="285" spans="9:14" x14ac:dyDescent="0.25">
      <c r="I285" s="2" t="s">
        <v>92</v>
      </c>
      <c r="M285" s="8"/>
      <c r="N285" s="14" t="e">
        <f t="shared" si="4"/>
        <v>#DIV/0!</v>
      </c>
    </row>
    <row r="286" spans="9:14" x14ac:dyDescent="0.25">
      <c r="I286" s="2" t="s">
        <v>92</v>
      </c>
      <c r="M286" s="8"/>
      <c r="N286" s="14" t="e">
        <f t="shared" si="4"/>
        <v>#DIV/0!</v>
      </c>
    </row>
    <row r="287" spans="9:14" x14ac:dyDescent="0.25">
      <c r="I287" s="2" t="s">
        <v>92</v>
      </c>
      <c r="M287" s="8"/>
      <c r="N287" s="14" t="e">
        <f t="shared" si="4"/>
        <v>#DIV/0!</v>
      </c>
    </row>
    <row r="288" spans="9:14" x14ac:dyDescent="0.25">
      <c r="I288" s="2" t="s">
        <v>92</v>
      </c>
      <c r="M288" s="8"/>
      <c r="N288" s="14" t="e">
        <f t="shared" si="4"/>
        <v>#DIV/0!</v>
      </c>
    </row>
    <row r="289" spans="9:14" x14ac:dyDescent="0.25">
      <c r="I289" s="2" t="s">
        <v>92</v>
      </c>
      <c r="M289" s="8"/>
      <c r="N289" s="14" t="e">
        <f t="shared" si="4"/>
        <v>#DIV/0!</v>
      </c>
    </row>
  </sheetData>
  <autoFilter ref="A2:N289" xr:uid="{2C476C6D-4072-4F90-8B42-A7BFD0D95747}"/>
  <sortState xmlns:xlrd2="http://schemas.microsoft.com/office/spreadsheetml/2017/richdata2" ref="A3:M289">
    <sortCondition ref="J2"/>
  </sortState>
  <mergeCells count="2">
    <mergeCell ref="A1:M1"/>
    <mergeCell ref="C190:D19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7369e9c-f5f7-4bea-b53a-fd30a954a730" xsi:nil="true"/>
    <lcf76f155ced4ddcb4097134ff3c332f xmlns="844bd5b9-f514-46d1-b7e8-13585dbf491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DA225B35BB3064295F2C93F5F2C0A1A" ma:contentTypeVersion="14" ma:contentTypeDescription="Crear nuevo documento." ma:contentTypeScope="" ma:versionID="aa71be4c27c5ab89cf0e3f5d8220dd47">
  <xsd:schema xmlns:xsd="http://www.w3.org/2001/XMLSchema" xmlns:xs="http://www.w3.org/2001/XMLSchema" xmlns:p="http://schemas.microsoft.com/office/2006/metadata/properties" xmlns:ns2="844bd5b9-f514-46d1-b7e8-13585dbf4916" xmlns:ns3="77369e9c-f5f7-4bea-b53a-fd30a954a730" targetNamespace="http://schemas.microsoft.com/office/2006/metadata/properties" ma:root="true" ma:fieldsID="9d1001e5f429e9f2495cab95bfa14881" ns2:_="" ns3:_="">
    <xsd:import namespace="844bd5b9-f514-46d1-b7e8-13585dbf4916"/>
    <xsd:import namespace="77369e9c-f5f7-4bea-b53a-fd30a954a7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bd5b9-f514-46d1-b7e8-13585dbf49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709aa915-dd52-4b6d-903e-32ce8862fbd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369e9c-f5f7-4bea-b53a-fd30a954a73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726b274-35ed-4a71-b3a0-c7bb5c53f483}" ma:internalName="TaxCatchAll" ma:showField="CatchAllData" ma:web="77369e9c-f5f7-4bea-b53a-fd30a954a7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D6B49-34D6-43B2-8229-7646D2C2EAA8}">
  <ds:schemaRefs>
    <ds:schemaRef ds:uri="http://schemas.microsoft.com/sharepoint/v3/contenttype/forms"/>
  </ds:schemaRefs>
</ds:datastoreItem>
</file>

<file path=customXml/itemProps2.xml><?xml version="1.0" encoding="utf-8"?>
<ds:datastoreItem xmlns:ds="http://schemas.openxmlformats.org/officeDocument/2006/customXml" ds:itemID="{0BAC45A2-A6FE-4450-A19F-E35236291DED}">
  <ds:schemaRefs>
    <ds:schemaRef ds:uri="http://schemas.microsoft.com/office/2006/documentManagement/types"/>
    <ds:schemaRef ds:uri="http://purl.org/dc/dcmitype/"/>
    <ds:schemaRef ds:uri="http://schemas.openxmlformats.org/package/2006/metadata/core-properties"/>
    <ds:schemaRef ds:uri="77369e9c-f5f7-4bea-b53a-fd30a954a730"/>
    <ds:schemaRef ds:uri="http://purl.org/dc/terms/"/>
    <ds:schemaRef ds:uri="http://www.w3.org/XML/1998/namespace"/>
    <ds:schemaRef ds:uri="http://purl.org/dc/elements/1.1/"/>
    <ds:schemaRef ds:uri="http://schemas.microsoft.com/office/infopath/2007/PartnerControls"/>
    <ds:schemaRef ds:uri="844bd5b9-f514-46d1-b7e8-13585dbf4916"/>
    <ds:schemaRef ds:uri="http://schemas.microsoft.com/office/2006/metadata/properties"/>
  </ds:schemaRefs>
</ds:datastoreItem>
</file>

<file path=customXml/itemProps3.xml><?xml version="1.0" encoding="utf-8"?>
<ds:datastoreItem xmlns:ds="http://schemas.openxmlformats.org/officeDocument/2006/customXml" ds:itemID="{03B1FEB7-CDEC-455B-B586-5854CC679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bd5b9-f514-46d1-b7e8-13585dbf4916"/>
    <ds:schemaRef ds:uri="77369e9c-f5f7-4bea-b53a-fd30a954a7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MODIFICADOS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Margarita Ruiz Olmos</dc:creator>
  <cp:keywords/>
  <dc:description/>
  <cp:lastModifiedBy>mdgt02 Mar Gomez Torres tfno:9252 86276</cp:lastModifiedBy>
  <cp:revision/>
  <dcterms:created xsi:type="dcterms:W3CDTF">2016-10-17T14:30:08Z</dcterms:created>
  <dcterms:modified xsi:type="dcterms:W3CDTF">2026-03-25T08:29:32Z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0x0101004DA225B35BB3064295F2C93F5F2C0A1A</vt:lpwstr>
  </property>
  <property fmtid="{D5CDD505-2E9C-101B-9397-08002B2CF9AE}" pid="3" name="MediaServiceImageTags">
    <vt:lpwstr/>
  </property>
</Properties>
</file>