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mdgt02\Downloads\"/>
    </mc:Choice>
  </mc:AlternateContent>
  <xr:revisionPtr revIDLastSave="0" documentId="8_{7D8664C5-A23C-41E6-A159-54BF7FD07191}" xr6:coauthVersionLast="36" xr6:coauthVersionMax="36" xr10:uidLastSave="{00000000-0000-0000-0000-000000000000}"/>
  <bookViews>
    <workbookView xWindow="0" yWindow="0" windowWidth="19032" windowHeight="6336" xr2:uid="{00000000-000D-0000-FFFF-FFFF00000000}"/>
  </bookViews>
  <sheets>
    <sheet name="CONTRATOS DESVIACIÓN 2024" sheetId="33" r:id="rId1"/>
  </sheets>
  <definedNames>
    <definedName name="_xlnm._FilterDatabase" localSheetId="0" hidden="1">'CONTRATOS DESVIACIÓN 2024'!$E$1:$E$2803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0" i="33" l="1"/>
  <c r="O83" i="33"/>
  <c r="O79" i="33"/>
  <c r="O42" i="33"/>
  <c r="O63" i="33"/>
  <c r="O43" i="33"/>
  <c r="O61" i="33"/>
  <c r="O115" i="33"/>
  <c r="O64" i="33"/>
  <c r="O147" i="33"/>
  <c r="O82" i="33"/>
  <c r="O2752" i="33"/>
  <c r="P2752" i="33" s="1"/>
  <c r="O125" i="33"/>
  <c r="P125" i="33" s="1"/>
  <c r="O2046" i="33"/>
  <c r="P2046" i="33" s="1"/>
  <c r="O2104" i="33"/>
  <c r="P2104" i="33" s="1"/>
  <c r="O633" i="33"/>
  <c r="P633" i="33" s="1"/>
  <c r="O124" i="33"/>
  <c r="P124" i="33" s="1"/>
  <c r="O1199" i="33"/>
  <c r="P1199" i="33" s="1"/>
  <c r="O2103" i="33"/>
  <c r="P2103" i="33" s="1"/>
  <c r="O2114" i="33"/>
  <c r="P2114" i="33" s="1"/>
  <c r="O2102" i="33"/>
  <c r="P2102" i="33" s="1"/>
  <c r="O322" i="33"/>
  <c r="P322" i="33" s="1"/>
  <c r="O500" i="33"/>
  <c r="P500" i="33" s="1"/>
  <c r="O2045" i="33"/>
  <c r="P2045" i="33" s="1"/>
  <c r="O2658" i="33"/>
  <c r="P2658" i="33" s="1"/>
  <c r="O230" i="33"/>
  <c r="P230" i="33" s="1"/>
  <c r="O499" i="33"/>
  <c r="P499" i="33" s="1"/>
  <c r="O266" i="33"/>
  <c r="P266" i="33" s="1"/>
  <c r="O323" i="33"/>
  <c r="P323" i="33" s="1"/>
  <c r="O2118" i="33"/>
  <c r="P2118" i="33" s="1"/>
  <c r="O2730" i="33"/>
  <c r="P2730" i="33" s="1"/>
  <c r="O1262" i="33"/>
  <c r="P1262" i="33" s="1"/>
  <c r="O2311" i="33"/>
  <c r="P2311" i="33" s="1"/>
  <c r="O495" i="33"/>
  <c r="P495" i="33" s="1"/>
  <c r="O494" i="33"/>
  <c r="P494" i="33" s="1"/>
  <c r="O896" i="33"/>
  <c r="P896" i="33" s="1"/>
  <c r="O295" i="33"/>
  <c r="P295" i="33" s="1"/>
  <c r="O2566" i="33"/>
  <c r="P2566" i="33" s="1"/>
  <c r="O2389" i="33"/>
  <c r="P2389" i="33" s="1"/>
  <c r="O161" i="33"/>
  <c r="P161" i="33" s="1"/>
  <c r="O553" i="33"/>
  <c r="P553" i="33" s="1"/>
  <c r="O2011" i="33"/>
  <c r="P2011" i="33" s="1"/>
  <c r="O2261" i="33"/>
  <c r="P2261" i="33" s="1"/>
  <c r="O1393" i="33"/>
  <c r="P1393" i="33" s="1"/>
  <c r="O517" i="33"/>
  <c r="P517" i="33" s="1"/>
  <c r="O498" i="33"/>
  <c r="P498" i="33" s="1"/>
  <c r="O1245" i="33"/>
  <c r="P1245" i="33" s="1"/>
  <c r="O1627" i="33"/>
  <c r="P1627" i="33" s="1"/>
  <c r="O2482" i="33"/>
  <c r="P2482" i="33" s="1"/>
  <c r="O1285" i="33"/>
  <c r="P1285" i="33" s="1"/>
  <c r="O384" i="33"/>
  <c r="P384" i="33" s="1"/>
  <c r="O833" i="33"/>
  <c r="P833" i="33" s="1"/>
  <c r="O1020" i="33"/>
  <c r="P1020" i="33" s="1"/>
  <c r="O2303" i="33"/>
  <c r="P2303" i="33" s="1"/>
  <c r="O1343" i="33"/>
  <c r="P1343" i="33" s="1"/>
  <c r="O2574" i="33"/>
  <c r="P2574" i="33" s="1"/>
  <c r="O2494" i="33"/>
  <c r="P2494" i="33" s="1"/>
  <c r="O1297" i="33"/>
  <c r="P1297" i="33" s="1"/>
  <c r="O436" i="33"/>
  <c r="P436" i="33" s="1"/>
  <c r="O221" i="33"/>
  <c r="P221" i="33" s="1"/>
  <c r="O168" i="33"/>
  <c r="P168" i="33" s="1"/>
  <c r="O2101" i="33"/>
  <c r="P2101" i="33" s="1"/>
  <c r="O1276" i="33"/>
  <c r="P1276" i="33" s="1"/>
  <c r="O2493" i="33"/>
  <c r="P2493" i="33" s="1"/>
  <c r="O1296" i="33"/>
  <c r="P1296" i="33" s="1"/>
  <c r="O435" i="33"/>
  <c r="P435" i="33" s="1"/>
  <c r="O1906" i="33"/>
  <c r="P1906" i="33" s="1"/>
  <c r="O770" i="33"/>
  <c r="P770" i="33" s="1"/>
  <c r="O23" i="33"/>
  <c r="P23" i="33" s="1"/>
  <c r="O361" i="33"/>
  <c r="P361" i="33" s="1"/>
  <c r="O174" i="33"/>
  <c r="P174" i="33" s="1"/>
  <c r="O2749" i="33"/>
  <c r="P2749" i="33" s="1"/>
  <c r="O2451" i="33"/>
  <c r="P2451" i="33" s="1"/>
  <c r="O828" i="33"/>
  <c r="P828" i="33" s="1"/>
  <c r="O2140" i="33"/>
  <c r="P2140" i="33" s="1"/>
  <c r="O497" i="33"/>
  <c r="P497" i="33" s="1"/>
  <c r="O493" i="33"/>
  <c r="P493" i="33" s="1"/>
  <c r="O623" i="33"/>
  <c r="P623" i="33" s="1"/>
  <c r="O2724" i="33"/>
  <c r="P2724" i="33" s="1"/>
  <c r="O1480" i="33"/>
  <c r="P1480" i="33" s="1"/>
  <c r="O199" i="33"/>
  <c r="P199" i="33" s="1"/>
  <c r="O2087" i="33"/>
  <c r="P2087" i="33" s="1"/>
  <c r="O2227" i="33"/>
  <c r="P2227" i="33" s="1"/>
  <c r="O2636" i="33"/>
  <c r="P2636" i="33" s="1"/>
  <c r="O2635" i="33"/>
  <c r="P2635" i="33" s="1"/>
  <c r="O2217" i="33"/>
  <c r="P2217" i="33" s="1"/>
  <c r="O114" i="33"/>
  <c r="P114" i="33" s="1"/>
  <c r="O296" i="33"/>
  <c r="P296" i="33" s="1"/>
  <c r="O2492" i="33"/>
  <c r="P2492" i="33" s="1"/>
  <c r="O1295" i="33"/>
  <c r="P1295" i="33" s="1"/>
  <c r="O434" i="33"/>
  <c r="P434" i="33" s="1"/>
  <c r="O175" i="33"/>
  <c r="P175" i="33" s="1"/>
  <c r="O439" i="33"/>
  <c r="P439" i="33" s="1"/>
  <c r="O26" i="33"/>
  <c r="P26" i="33" s="1"/>
  <c r="O502" i="33"/>
  <c r="P502" i="33" s="1"/>
  <c r="O198" i="33"/>
  <c r="P198" i="33" s="1"/>
  <c r="O1337" i="33"/>
  <c r="P1337" i="33" s="1"/>
  <c r="O978" i="33"/>
  <c r="P978" i="33" s="1"/>
  <c r="O1319" i="33"/>
  <c r="P1319" i="33" s="1"/>
  <c r="O501" i="33"/>
  <c r="P501" i="33" s="1"/>
  <c r="O711" i="33"/>
  <c r="P711" i="33" s="1"/>
  <c r="O548" i="33"/>
  <c r="P548" i="33" s="1"/>
  <c r="O2356" i="33"/>
  <c r="P2356" i="33" s="1"/>
  <c r="O122" i="33"/>
  <c r="P122" i="33" s="1"/>
  <c r="O2573" i="33"/>
  <c r="P2573" i="33" s="1"/>
  <c r="O2369" i="33"/>
  <c r="P2369" i="33" s="1"/>
  <c r="O162" i="33"/>
  <c r="P162" i="33" s="1"/>
  <c r="O32" i="33"/>
  <c r="P32" i="33" s="1"/>
  <c r="O2321" i="33"/>
  <c r="P2321" i="33" s="1"/>
  <c r="O91" i="33"/>
  <c r="P91" i="33" s="1"/>
  <c r="O132" i="33"/>
  <c r="P132" i="33" s="1"/>
  <c r="O226" i="33"/>
  <c r="P226" i="33" s="1"/>
  <c r="O1966" i="33"/>
  <c r="P1966" i="33" s="1"/>
  <c r="O1535" i="33"/>
  <c r="P1535" i="33" s="1"/>
  <c r="O2403" i="33"/>
  <c r="P2403" i="33" s="1"/>
  <c r="O2495" i="33"/>
  <c r="P2495" i="33" s="1"/>
  <c r="O471" i="33"/>
  <c r="P471" i="33" s="1"/>
  <c r="O2358" i="33"/>
  <c r="P2358" i="33" s="1"/>
  <c r="O2437" i="33"/>
  <c r="P2437" i="33" s="1"/>
  <c r="O200" i="33"/>
  <c r="P200" i="33" s="1"/>
  <c r="O1972" i="33"/>
  <c r="P1972" i="33" s="1"/>
  <c r="O2799" i="33"/>
  <c r="P2799" i="33" s="1"/>
  <c r="O2439" i="33"/>
  <c r="P2439" i="33" s="1"/>
  <c r="O195" i="33"/>
  <c r="P195" i="33" s="1"/>
  <c r="O1044" i="33"/>
  <c r="P1044" i="33" s="1"/>
  <c r="O2354" i="33"/>
  <c r="P2354" i="33" s="1"/>
  <c r="O612" i="33"/>
  <c r="P612" i="33" s="1"/>
  <c r="O774" i="33"/>
  <c r="P774" i="33" s="1"/>
  <c r="O178" i="33"/>
  <c r="P178" i="33" s="1"/>
  <c r="O2565" i="33"/>
  <c r="P2565" i="33" s="1"/>
  <c r="O2355" i="33"/>
  <c r="P2355" i="33" s="1"/>
  <c r="O49" i="33"/>
  <c r="P49" i="33" s="1"/>
  <c r="O206" i="33"/>
  <c r="P206" i="33" s="1"/>
  <c r="O2347" i="33"/>
  <c r="P2347" i="33" s="1"/>
  <c r="O1024" i="33"/>
  <c r="P1024" i="33" s="1"/>
  <c r="O558" i="33"/>
  <c r="P558" i="33" s="1"/>
  <c r="O90" i="33"/>
  <c r="P90" i="33" s="1"/>
  <c r="O211" i="33"/>
  <c r="P211" i="33" s="1"/>
  <c r="O390" i="33"/>
  <c r="P390" i="33" s="1"/>
  <c r="O2400" i="33"/>
  <c r="P2400" i="33" s="1"/>
  <c r="O2759" i="33"/>
  <c r="P2759" i="33" s="1"/>
  <c r="O2141" i="33"/>
  <c r="P2141" i="33" s="1"/>
  <c r="O1043" i="33"/>
  <c r="P1043" i="33" s="1"/>
  <c r="O2165" i="33"/>
  <c r="P2165" i="33" s="1"/>
  <c r="O92" i="33"/>
  <c r="P92" i="33" s="1"/>
  <c r="O1388" i="33"/>
  <c r="P1388" i="33" s="1"/>
  <c r="O2374" i="33"/>
  <c r="P2374" i="33" s="1"/>
  <c r="O103" i="33"/>
  <c r="P103" i="33" s="1"/>
  <c r="O530" i="33"/>
  <c r="P530" i="33" s="1"/>
  <c r="O1993" i="33"/>
  <c r="P1993" i="33" s="1"/>
  <c r="O1939" i="33"/>
  <c r="P1939" i="33" s="1"/>
  <c r="O639" i="33"/>
  <c r="P639" i="33" s="1"/>
  <c r="O169" i="33"/>
  <c r="P169" i="33" s="1"/>
  <c r="O2246" i="33"/>
  <c r="P2246" i="33" s="1"/>
  <c r="O2134" i="33"/>
  <c r="P2134" i="33" s="1"/>
  <c r="O2324" i="33"/>
  <c r="P2324" i="33" s="1"/>
  <c r="O275" i="33"/>
  <c r="P275" i="33" s="1"/>
  <c r="O1191" i="33"/>
  <c r="P1191" i="33" s="1"/>
  <c r="O1041" i="33"/>
  <c r="P1041" i="33" s="1"/>
  <c r="O5" i="33"/>
  <c r="P5" i="33" s="1"/>
  <c r="O1947" i="33"/>
  <c r="P1947" i="33" s="1"/>
  <c r="O177" i="33"/>
  <c r="P177" i="33" s="1"/>
  <c r="O1039" i="33"/>
  <c r="P1039" i="33" s="1"/>
  <c r="O1040" i="33"/>
  <c r="P1040" i="33" s="1"/>
  <c r="O2138" i="33"/>
  <c r="P2138" i="33" s="1"/>
  <c r="O1610" i="33"/>
  <c r="P1610" i="33" s="1"/>
  <c r="O222" i="33"/>
  <c r="P222" i="33" s="1"/>
  <c r="O196" i="33"/>
  <c r="P196" i="33" s="1"/>
  <c r="O1384" i="33"/>
  <c r="P1384" i="33" s="1"/>
  <c r="O228" i="33"/>
  <c r="P228" i="33" s="1"/>
  <c r="O2302" i="33"/>
  <c r="P2302" i="33" s="1"/>
  <c r="O328" i="33"/>
  <c r="P328" i="33" s="1"/>
  <c r="O171" i="33"/>
  <c r="P171" i="33" s="1"/>
  <c r="O2016" i="33"/>
  <c r="P2016" i="33" s="1"/>
  <c r="O1315" i="33"/>
  <c r="P1315" i="33" s="1"/>
  <c r="O2127" i="33"/>
  <c r="P2127" i="33" s="1"/>
  <c r="O760" i="33"/>
  <c r="P760" i="33" s="1"/>
  <c r="O1381" i="33"/>
  <c r="P1381" i="33" s="1"/>
  <c r="O334" i="33"/>
  <c r="P334" i="33" s="1"/>
  <c r="O352" i="33"/>
  <c r="P352" i="33" s="1"/>
  <c r="O800" i="33"/>
  <c r="P800" i="33" s="1"/>
  <c r="O2408" i="33"/>
  <c r="P2408" i="33" s="1"/>
  <c r="O1340" i="33"/>
  <c r="P1340" i="33" s="1"/>
  <c r="O826" i="33"/>
  <c r="P826" i="33" s="1"/>
  <c r="O234" i="33"/>
  <c r="P234" i="33" s="1"/>
  <c r="O1180" i="33"/>
  <c r="P1180" i="33" s="1"/>
  <c r="O185" i="33"/>
  <c r="P185" i="33" s="1"/>
  <c r="O1941" i="33"/>
  <c r="P1941" i="33" s="1"/>
  <c r="O68" i="33"/>
  <c r="P68" i="33" s="1"/>
  <c r="O2039" i="33"/>
  <c r="P2039" i="33" s="1"/>
  <c r="O570" i="33"/>
  <c r="P570" i="33" s="1"/>
  <c r="O2264" i="33"/>
  <c r="P2264" i="33" s="1"/>
  <c r="O2446" i="33"/>
  <c r="P2446" i="33" s="1"/>
  <c r="O159" i="33"/>
  <c r="P159" i="33" s="1"/>
  <c r="O20" i="33"/>
  <c r="P20" i="33" s="1"/>
  <c r="O204" i="33"/>
  <c r="P204" i="33" s="1"/>
  <c r="O469" i="33"/>
  <c r="P469" i="33" s="1"/>
  <c r="O1870" i="33"/>
  <c r="P1870" i="33" s="1"/>
  <c r="O1899" i="33"/>
  <c r="P1899" i="33" s="1"/>
  <c r="O1898" i="33"/>
  <c r="P1898" i="33" s="1"/>
  <c r="O1887" i="33"/>
  <c r="P1887" i="33" s="1"/>
  <c r="O1886" i="33"/>
  <c r="P1886" i="33" s="1"/>
  <c r="O2435" i="33"/>
  <c r="P2435" i="33" s="1"/>
  <c r="O2438" i="33"/>
  <c r="P2438" i="33" s="1"/>
  <c r="O720" i="33"/>
  <c r="P720" i="33" s="1"/>
  <c r="O392" i="33"/>
  <c r="P392" i="33" s="1"/>
  <c r="O866" i="33"/>
  <c r="P866" i="33" s="1"/>
  <c r="O208" i="33"/>
  <c r="P208" i="33" s="1"/>
  <c r="O89" i="33"/>
  <c r="P89" i="33" s="1"/>
  <c r="O135" i="33"/>
  <c r="P135" i="33" s="1"/>
  <c r="O1183" i="33"/>
  <c r="P1183" i="33" s="1"/>
  <c r="O1716" i="33"/>
  <c r="P1716" i="33" s="1"/>
  <c r="O238" i="33"/>
  <c r="P238" i="33" s="1"/>
  <c r="O557" i="33"/>
  <c r="P557" i="33" s="1"/>
  <c r="O2096" i="33"/>
  <c r="P2096" i="33" s="1"/>
  <c r="O2593" i="33"/>
  <c r="P2593" i="33" s="1"/>
  <c r="O350" i="33"/>
  <c r="P350" i="33" s="1"/>
  <c r="O351" i="33"/>
  <c r="P351" i="33" s="1"/>
  <c r="O518" i="33"/>
  <c r="P518" i="33" s="1"/>
  <c r="O825" i="33"/>
  <c r="P825" i="33" s="1"/>
  <c r="O113" i="33"/>
  <c r="P113" i="33" s="1"/>
  <c r="O618" i="33"/>
  <c r="P618" i="33" s="1"/>
  <c r="O137" i="33"/>
  <c r="P137" i="33" s="1"/>
  <c r="O2445" i="33"/>
  <c r="P2445" i="33" s="1"/>
  <c r="O478" i="33"/>
  <c r="P478" i="33" s="1"/>
  <c r="O362" i="33"/>
  <c r="P362" i="33" s="1"/>
  <c r="O1380" i="33"/>
  <c r="P1380" i="33" s="1"/>
  <c r="O2305" i="33"/>
  <c r="P2305" i="33" s="1"/>
  <c r="O1912" i="33"/>
  <c r="P1912" i="33" s="1"/>
  <c r="O2765" i="33"/>
  <c r="P2765" i="33" s="1"/>
  <c r="O1192" i="33"/>
  <c r="P1192" i="33" s="1"/>
  <c r="O580" i="33"/>
  <c r="P580" i="33" s="1"/>
  <c r="O1973" i="33"/>
  <c r="P1973" i="33" s="1"/>
  <c r="O2779" i="33"/>
  <c r="P2779" i="33" s="1"/>
  <c r="O468" i="33"/>
  <c r="P468" i="33" s="1"/>
  <c r="O710" i="33"/>
  <c r="P710" i="33" s="1"/>
  <c r="O489" i="33"/>
  <c r="P489" i="33" s="1"/>
  <c r="O1004" i="33"/>
  <c r="P1004" i="33" s="1"/>
  <c r="O1302" i="33"/>
  <c r="P1302" i="33" s="1"/>
  <c r="O188" i="33"/>
  <c r="P188" i="33" s="1"/>
  <c r="O1872" i="33"/>
  <c r="P1872" i="33" s="1"/>
  <c r="O582" i="33"/>
  <c r="P582" i="33" s="1"/>
  <c r="O1246" i="33"/>
  <c r="P1246" i="33" s="1"/>
  <c r="O573" i="33"/>
  <c r="P573" i="33" s="1"/>
  <c r="O2481" i="33"/>
  <c r="P2481" i="33" s="1"/>
  <c r="O210" i="33"/>
  <c r="P210" i="33" s="1"/>
  <c r="O2764" i="33"/>
  <c r="P2764" i="33" s="1"/>
  <c r="O516" i="33"/>
  <c r="P516" i="33" s="1"/>
  <c r="O2370" i="33"/>
  <c r="P2370" i="33" s="1"/>
  <c r="O864" i="33"/>
  <c r="P864" i="33" s="1"/>
  <c r="O229" i="33"/>
  <c r="P229" i="33" s="1"/>
  <c r="O2422" i="33"/>
  <c r="P2422" i="33" s="1"/>
  <c r="O224" i="33"/>
  <c r="P224" i="33" s="1"/>
  <c r="O1333" i="33"/>
  <c r="P1333" i="33" s="1"/>
  <c r="O2792" i="33"/>
  <c r="P2792" i="33" s="1"/>
  <c r="O2272" i="33"/>
  <c r="P2272" i="33" s="1"/>
  <c r="O215" i="33"/>
  <c r="P215" i="33" s="1"/>
  <c r="O333" i="33"/>
  <c r="P333" i="33" s="1"/>
  <c r="O2157" i="33"/>
  <c r="P2157" i="33" s="1"/>
  <c r="O2017" i="33"/>
  <c r="P2017" i="33" s="1"/>
  <c r="O2129" i="33"/>
  <c r="P2129" i="33" s="1"/>
  <c r="O701" i="33"/>
  <c r="P701" i="33" s="1"/>
  <c r="O166" i="33"/>
  <c r="P166" i="33" s="1"/>
  <c r="O2497" i="33"/>
  <c r="P2497" i="33" s="1"/>
  <c r="O546" i="33"/>
  <c r="P546" i="33" s="1"/>
  <c r="O353" i="33"/>
  <c r="P353" i="33" s="1"/>
  <c r="O2534" i="33"/>
  <c r="P2534" i="33" s="1"/>
  <c r="O2659" i="33"/>
  <c r="P2659" i="33" s="1"/>
  <c r="O2153" i="33"/>
  <c r="P2153" i="33" s="1"/>
  <c r="O2530" i="33"/>
  <c r="P2530" i="33" s="1"/>
  <c r="O524" i="33"/>
  <c r="P524" i="33" s="1"/>
  <c r="O2787" i="33"/>
  <c r="P2787" i="33" s="1"/>
  <c r="O2755" i="33"/>
  <c r="P2755" i="33" s="1"/>
  <c r="O1300" i="33"/>
  <c r="P1300" i="33" s="1"/>
  <c r="O1018" i="33"/>
  <c r="P1018" i="33" s="1"/>
  <c r="O2308" i="33"/>
  <c r="P2308" i="33" s="1"/>
  <c r="O2297" i="33"/>
  <c r="P2297" i="33" s="1"/>
  <c r="O936" i="33"/>
  <c r="P936" i="33" s="1"/>
  <c r="O268" i="33"/>
  <c r="P268" i="33" s="1"/>
  <c r="O1303" i="33"/>
  <c r="P1303" i="33" s="1"/>
  <c r="O1279" i="33"/>
  <c r="P1279" i="33" s="1"/>
  <c r="O2286" i="33"/>
  <c r="P2286" i="33" s="1"/>
  <c r="O1977" i="33"/>
  <c r="P1977" i="33" s="1"/>
  <c r="O52" i="33"/>
  <c r="P52" i="33" s="1"/>
  <c r="O2546" i="33"/>
  <c r="P2546" i="33" s="1"/>
  <c r="O709" i="33"/>
  <c r="P709" i="33" s="1"/>
  <c r="O102" i="33"/>
  <c r="P102" i="33" s="1"/>
  <c r="O2798" i="33"/>
  <c r="P2798" i="33" s="1"/>
  <c r="O627" i="33"/>
  <c r="P627" i="33" s="1"/>
  <c r="O2126" i="33"/>
  <c r="P2126" i="33" s="1"/>
  <c r="O2797" i="33"/>
  <c r="P2797" i="33" s="1"/>
  <c r="O118" i="33"/>
  <c r="P118" i="33" s="1"/>
  <c r="O2786" i="33"/>
  <c r="P2786" i="33" s="1"/>
  <c r="O2747" i="33"/>
  <c r="P2747" i="33" s="1"/>
  <c r="O955" i="33"/>
  <c r="P955" i="33" s="1"/>
  <c r="O342" i="33"/>
  <c r="P342" i="33" s="1"/>
  <c r="O2327" i="33"/>
  <c r="P2327" i="33" s="1"/>
  <c r="O2026" i="33"/>
  <c r="P2026" i="33" s="1"/>
  <c r="O839" i="33"/>
  <c r="P839" i="33" s="1"/>
  <c r="O2653" i="33"/>
  <c r="P2653" i="33" s="1"/>
  <c r="O696" i="33"/>
  <c r="P696" i="33" s="1"/>
  <c r="O1980" i="33"/>
  <c r="P1980" i="33" s="1"/>
  <c r="O36" i="33"/>
  <c r="P36" i="33" s="1"/>
  <c r="O1332" i="33"/>
  <c r="P1332" i="33" s="1"/>
  <c r="O2619" i="33"/>
  <c r="P2619" i="33" s="1"/>
  <c r="O2338" i="33"/>
  <c r="P2338" i="33" s="1"/>
  <c r="O1301" i="33"/>
  <c r="P1301" i="33" s="1"/>
  <c r="O2380" i="33"/>
  <c r="P2380" i="33" s="1"/>
  <c r="O1304" i="33"/>
  <c r="P1304" i="33" s="1"/>
  <c r="O1371" i="33"/>
  <c r="P1371" i="33" s="1"/>
  <c r="O616" i="33"/>
  <c r="P616" i="33" s="1"/>
  <c r="O980" i="33"/>
  <c r="P980" i="33" s="1"/>
  <c r="O577" i="33"/>
  <c r="P577" i="33" s="1"/>
  <c r="O1341" i="33"/>
  <c r="P1341" i="33" s="1"/>
  <c r="O528" i="33"/>
  <c r="P528" i="33" s="1"/>
  <c r="O619" i="33"/>
  <c r="P619" i="33" s="1"/>
  <c r="O687" i="33"/>
  <c r="P687" i="33" s="1"/>
  <c r="O2572" i="33"/>
  <c r="P2572" i="33" s="1"/>
  <c r="O231" i="33"/>
  <c r="P231" i="33" s="1"/>
  <c r="O2545" i="33"/>
  <c r="P2545" i="33" s="1"/>
  <c r="O246" i="33"/>
  <c r="P246" i="33" s="1"/>
  <c r="O136" i="33"/>
  <c r="P136" i="33" s="1"/>
  <c r="O704" i="33"/>
  <c r="P704" i="33" s="1"/>
  <c r="O2224" i="33"/>
  <c r="P2224" i="33" s="1"/>
  <c r="O2025" i="33"/>
  <c r="P2025" i="33" s="1"/>
  <c r="O1354" i="33"/>
  <c r="P1354" i="33" s="1"/>
  <c r="O2599" i="33"/>
  <c r="P2599" i="33" s="1"/>
  <c r="O643" i="33"/>
  <c r="P643" i="33" s="1"/>
  <c r="O2144" i="33"/>
  <c r="P2144" i="33" s="1"/>
  <c r="O96" i="33"/>
  <c r="P96" i="33" s="1"/>
  <c r="O2405" i="33"/>
  <c r="P2405" i="33" s="1"/>
  <c r="O682" i="33"/>
  <c r="P682" i="33" s="1"/>
  <c r="O1042" i="33"/>
  <c r="P1042" i="33" s="1"/>
  <c r="O2024" i="33"/>
  <c r="P2024" i="33" s="1"/>
  <c r="O2018" i="33"/>
  <c r="P2018" i="33" s="1"/>
  <c r="O2020" i="33"/>
  <c r="P2020" i="33" s="1"/>
  <c r="O2022" i="33"/>
  <c r="P2022" i="33" s="1"/>
  <c r="O2019" i="33"/>
  <c r="P2019" i="33" s="1"/>
  <c r="O1275" i="33"/>
  <c r="P1275" i="33" s="1"/>
  <c r="O307" i="33"/>
  <c r="P307" i="33" s="1"/>
  <c r="O681" i="33"/>
  <c r="P681" i="33" s="1"/>
  <c r="O1361" i="33"/>
  <c r="P1361" i="33" s="1"/>
  <c r="O1992" i="33"/>
  <c r="P1992" i="33" s="1"/>
  <c r="O537" i="33"/>
  <c r="P537" i="33" s="1"/>
  <c r="O1052" i="33"/>
  <c r="P1052" i="33" s="1"/>
  <c r="O2191" i="33"/>
  <c r="P2191" i="33" s="1"/>
  <c r="O933" i="33"/>
  <c r="P933" i="33" s="1"/>
  <c r="O926" i="33"/>
  <c r="P926" i="33" s="1"/>
  <c r="O934" i="33"/>
  <c r="P934" i="33" s="1"/>
  <c r="O1239" i="33"/>
  <c r="P1239" i="33" s="1"/>
  <c r="O2207" i="33"/>
  <c r="P2207" i="33" s="1"/>
  <c r="O38" i="33"/>
  <c r="P38" i="33" s="1"/>
  <c r="O531" i="33"/>
  <c r="P531" i="33" s="1"/>
  <c r="O2352" i="33"/>
  <c r="P2352" i="33" s="1"/>
  <c r="O686" i="33"/>
  <c r="P686" i="33" s="1"/>
  <c r="O1270" i="33"/>
  <c r="P1270" i="33" s="1"/>
  <c r="O139" i="33"/>
  <c r="P139" i="33" s="1"/>
  <c r="O878" i="33"/>
  <c r="P878" i="33" s="1"/>
  <c r="O1366" i="33"/>
  <c r="P1366" i="33" s="1"/>
  <c r="O300" i="33"/>
  <c r="P300" i="33" s="1"/>
  <c r="O1885" i="33"/>
  <c r="P1885" i="33" s="1"/>
  <c r="O824" i="33"/>
  <c r="P824" i="33" s="1"/>
  <c r="O540" i="33"/>
  <c r="P540" i="33" s="1"/>
  <c r="O285" i="33"/>
  <c r="P285" i="33" s="1"/>
  <c r="O629" i="33"/>
  <c r="P629" i="33" s="1"/>
  <c r="O595" i="33"/>
  <c r="P595" i="33" s="1"/>
  <c r="O2486" i="33"/>
  <c r="P2486" i="33" s="1"/>
  <c r="O2711" i="33"/>
  <c r="P2711" i="33" s="1"/>
  <c r="O965" i="33"/>
  <c r="P965" i="33" s="1"/>
  <c r="O284" i="33"/>
  <c r="P284" i="33" s="1"/>
  <c r="O617" i="33"/>
  <c r="P617" i="33" s="1"/>
  <c r="O470" i="33"/>
  <c r="P470" i="33" s="1"/>
  <c r="O782" i="33"/>
  <c r="P782" i="33" s="1"/>
  <c r="O578" i="33"/>
  <c r="P578" i="33" s="1"/>
  <c r="O953" i="33"/>
  <c r="P953" i="33" s="1"/>
  <c r="O120" i="33"/>
  <c r="P120" i="33" s="1"/>
  <c r="O1348" i="33"/>
  <c r="P1348" i="33" s="1"/>
  <c r="O692" i="33"/>
  <c r="P692" i="33" s="1"/>
  <c r="O1003" i="33"/>
  <c r="P1003" i="33" s="1"/>
  <c r="O270" i="33"/>
  <c r="P270" i="33" s="1"/>
  <c r="O725" i="33"/>
  <c r="P725" i="33" s="1"/>
  <c r="O330" i="33"/>
  <c r="P330" i="33" s="1"/>
  <c r="O880" i="33"/>
  <c r="P880" i="33" s="1"/>
  <c r="O892" i="33"/>
  <c r="P892" i="33" s="1"/>
  <c r="O25" i="33"/>
  <c r="P25" i="33" s="1"/>
  <c r="O128" i="33"/>
  <c r="P128" i="33" s="1"/>
  <c r="O1314" i="33"/>
  <c r="P1314" i="33" s="1"/>
  <c r="O2378" i="33"/>
  <c r="P2378" i="33" s="1"/>
  <c r="O150" i="33"/>
  <c r="P150" i="33" s="1"/>
  <c r="O1289" i="33"/>
  <c r="P1289" i="33" s="1"/>
  <c r="O1210" i="33"/>
  <c r="P1210" i="33" s="1"/>
  <c r="O2586" i="33"/>
  <c r="P2586" i="33" s="1"/>
  <c r="O2413" i="33"/>
  <c r="P2413" i="33" s="1"/>
  <c r="O1904" i="33"/>
  <c r="P1904" i="33" s="1"/>
  <c r="O306" i="33"/>
  <c r="P306" i="33" s="1"/>
  <c r="O1896" i="33"/>
  <c r="P1896" i="33" s="1"/>
  <c r="O982" i="33"/>
  <c r="P982" i="33" s="1"/>
  <c r="O1518" i="33"/>
  <c r="P1518" i="33" s="1"/>
  <c r="O1517" i="33"/>
  <c r="P1517" i="33" s="1"/>
  <c r="O597" i="33"/>
  <c r="P597" i="33" s="1"/>
  <c r="O695" i="33"/>
  <c r="P695" i="33" s="1"/>
  <c r="O1320" i="33"/>
  <c r="P1320" i="33" s="1"/>
  <c r="O2773" i="33"/>
  <c r="P2773" i="33" s="1"/>
  <c r="O985" i="33"/>
  <c r="P985" i="33" s="1"/>
  <c r="O767" i="33"/>
  <c r="P767" i="33" s="1"/>
  <c r="O2526" i="33"/>
  <c r="P2526" i="33" s="1"/>
  <c r="O2758" i="33"/>
  <c r="P2758" i="33" s="1"/>
  <c r="O2496" i="33"/>
  <c r="P2496" i="33" s="1"/>
  <c r="O2450" i="33"/>
  <c r="P2450" i="33" s="1"/>
  <c r="O2373" i="33"/>
  <c r="P2373" i="33" s="1"/>
  <c r="O2181" i="33"/>
  <c r="P2181" i="33" s="1"/>
  <c r="O596" i="33"/>
  <c r="P596" i="33" s="1"/>
  <c r="O8" i="33"/>
  <c r="P8" i="33" s="1"/>
  <c r="O2519" i="33"/>
  <c r="P2519" i="33" s="1"/>
  <c r="O6" i="33"/>
  <c r="P6" i="33" s="1"/>
  <c r="O1905" i="33"/>
  <c r="P1905" i="33" s="1"/>
  <c r="O581" i="33"/>
  <c r="P581" i="33" s="1"/>
  <c r="O764" i="33"/>
  <c r="P764" i="33" s="1"/>
  <c r="O763" i="33"/>
  <c r="P763" i="33" s="1"/>
  <c r="O2176" i="33"/>
  <c r="P2176" i="33" s="1"/>
  <c r="O2280" i="33"/>
  <c r="P2280" i="33" s="1"/>
  <c r="O1830" i="33"/>
  <c r="P1830" i="33" s="1"/>
  <c r="O2307" i="33"/>
  <c r="P2307" i="33" s="1"/>
  <c r="O2412" i="33"/>
  <c r="P2412" i="33" s="1"/>
  <c r="O112" i="33"/>
  <c r="P112" i="33" s="1"/>
  <c r="O757" i="33"/>
  <c r="P757" i="33" s="1"/>
  <c r="O579" i="33"/>
  <c r="P579" i="33" s="1"/>
  <c r="O1173" i="33"/>
  <c r="P1173" i="33" s="1"/>
  <c r="O2611" i="33"/>
  <c r="P2611" i="33" s="1"/>
  <c r="O2108" i="33"/>
  <c r="P2108" i="33" s="1"/>
  <c r="O2725" i="33"/>
  <c r="P2725" i="33" s="1"/>
  <c r="O611" i="33"/>
  <c r="P611" i="33" s="1"/>
  <c r="O156" i="33"/>
  <c r="P156" i="33" s="1"/>
  <c r="O95" i="33"/>
  <c r="P95" i="33" s="1"/>
  <c r="O134" i="33"/>
  <c r="P134" i="33" s="1"/>
  <c r="O21" i="33"/>
  <c r="P21" i="33" s="1"/>
  <c r="O1757" i="33"/>
  <c r="P1757" i="33" s="1"/>
  <c r="O2602" i="33"/>
  <c r="P2602" i="33" s="1"/>
  <c r="O676" i="33"/>
  <c r="P676" i="33" s="1"/>
  <c r="O2528" i="33"/>
  <c r="P2528" i="33" s="1"/>
  <c r="O2234" i="33"/>
  <c r="P2234" i="33" s="1"/>
  <c r="O1353" i="33"/>
  <c r="P1353" i="33" s="1"/>
  <c r="O2337" i="33"/>
  <c r="P2337" i="33" s="1"/>
  <c r="O641" i="33"/>
  <c r="P641" i="33" s="1"/>
  <c r="O930" i="33"/>
  <c r="P930" i="33" s="1"/>
  <c r="O2390" i="33"/>
  <c r="P2390" i="33" s="1"/>
  <c r="O194" i="33"/>
  <c r="P194" i="33" s="1"/>
  <c r="O397" i="33"/>
  <c r="P397" i="33" s="1"/>
  <c r="O1250" i="33"/>
  <c r="P1250" i="33" s="1"/>
  <c r="O1013" i="33"/>
  <c r="P1013" i="33" s="1"/>
  <c r="O2756" i="33"/>
  <c r="P2756" i="33" s="1"/>
  <c r="O2402" i="33"/>
  <c r="P2402" i="33" s="1"/>
  <c r="O364" i="33"/>
  <c r="P364" i="33" s="1"/>
  <c r="O650" i="33"/>
  <c r="P650" i="33" s="1"/>
  <c r="O1680" i="33"/>
  <c r="P1680" i="33" s="1"/>
  <c r="O28" i="33"/>
  <c r="P28" i="33" s="1"/>
  <c r="O2415" i="33"/>
  <c r="P2415" i="33" s="1"/>
  <c r="O429" i="33"/>
  <c r="P429" i="33" s="1"/>
  <c r="O2449" i="33"/>
  <c r="P2449" i="33" s="1"/>
  <c r="O675" i="33"/>
  <c r="P675" i="33" s="1"/>
  <c r="O1051" i="33"/>
  <c r="P1051" i="33" s="1"/>
  <c r="O2605" i="33"/>
  <c r="P2605" i="33" s="1"/>
  <c r="O145" i="33"/>
  <c r="P145" i="33" s="1"/>
  <c r="O160" i="33"/>
  <c r="P160" i="33" s="1"/>
  <c r="O2557" i="33"/>
  <c r="P2557" i="33" s="1"/>
  <c r="O515" i="33"/>
  <c r="P515" i="33" s="1"/>
  <c r="O2309" i="33"/>
  <c r="P2309" i="33" s="1"/>
  <c r="O2215" i="33"/>
  <c r="P2215" i="33" s="1"/>
  <c r="O2783" i="33"/>
  <c r="P2783" i="33" s="1"/>
  <c r="O2444" i="33"/>
  <c r="P2444" i="33" s="1"/>
  <c r="O209" i="33"/>
  <c r="P209" i="33" s="1"/>
  <c r="O680" i="33"/>
  <c r="P680" i="33" s="1"/>
  <c r="O1299" i="33"/>
  <c r="P1299" i="33" s="1"/>
  <c r="O233" i="33"/>
  <c r="P233" i="33" s="1"/>
  <c r="O674" i="33"/>
  <c r="P674" i="33" s="1"/>
  <c r="O1037" i="33"/>
  <c r="P1037" i="33" s="1"/>
  <c r="O2206" i="33"/>
  <c r="P2206" i="33" s="1"/>
  <c r="O1669" i="33"/>
  <c r="P1669" i="33" s="1"/>
  <c r="O167" i="33"/>
  <c r="P167" i="33" s="1"/>
  <c r="O1298" i="33"/>
  <c r="P1298" i="33" s="1"/>
  <c r="O2591" i="33"/>
  <c r="P2591" i="33" s="1"/>
  <c r="O1869" i="33"/>
  <c r="P1869" i="33" s="1"/>
  <c r="O1186" i="33"/>
  <c r="P1186" i="33" s="1"/>
  <c r="O144" i="33"/>
  <c r="P144" i="33" s="1"/>
  <c r="O715" i="33"/>
  <c r="P715" i="33" s="1"/>
  <c r="O269" i="33"/>
  <c r="P269" i="33" s="1"/>
  <c r="O1976" i="33"/>
  <c r="P1976" i="33" s="1"/>
  <c r="O1294" i="33"/>
  <c r="P1294" i="33" s="1"/>
  <c r="O140" i="33"/>
  <c r="P140" i="33" s="1"/>
  <c r="O703" i="33"/>
  <c r="P703" i="33" s="1"/>
  <c r="O2124" i="33"/>
  <c r="P2124" i="33" s="1"/>
  <c r="O395" i="33"/>
  <c r="P395" i="33" s="1"/>
  <c r="O2131" i="33"/>
  <c r="P2131" i="33" s="1"/>
  <c r="O2210" i="33"/>
  <c r="P2210" i="33" s="1"/>
  <c r="O673" i="33"/>
  <c r="P673" i="33" s="1"/>
  <c r="O2320" i="33"/>
  <c r="P2320" i="33" s="1"/>
  <c r="O276" i="33"/>
  <c r="P276" i="33" s="1"/>
  <c r="O2012" i="33"/>
  <c r="P2012" i="33" s="1"/>
  <c r="O2160" i="33"/>
  <c r="P2160" i="33" s="1"/>
  <c r="O189" i="33"/>
  <c r="P189" i="33" s="1"/>
  <c r="O2262" i="33"/>
  <c r="P2262" i="33" s="1"/>
  <c r="O1316" i="33"/>
  <c r="P1316" i="33" s="1"/>
  <c r="O2529" i="33"/>
  <c r="P2529" i="33" s="1"/>
  <c r="O377" i="33"/>
  <c r="P377" i="33" s="1"/>
  <c r="O173" i="33"/>
  <c r="P173" i="33" s="1"/>
  <c r="O2155" i="33"/>
  <c r="P2155" i="33" s="1"/>
  <c r="O2326" i="33"/>
  <c r="P2326" i="33" s="1"/>
  <c r="O902" i="33"/>
  <c r="P902" i="33" s="1"/>
  <c r="O2179" i="33"/>
  <c r="P2179" i="33" s="1"/>
  <c r="O738" i="33"/>
  <c r="P738" i="33" s="1"/>
  <c r="O2318" i="33"/>
  <c r="P2318" i="33" s="1"/>
  <c r="O718" i="33"/>
  <c r="P718" i="33" s="1"/>
  <c r="O438" i="33"/>
  <c r="P438" i="33" s="1"/>
  <c r="O44" i="33"/>
  <c r="P44" i="33" s="1"/>
  <c r="O1702" i="33"/>
  <c r="P1702" i="33" s="1"/>
  <c r="O672" i="33"/>
  <c r="P672" i="33" s="1"/>
  <c r="O1286" i="33"/>
  <c r="P1286" i="33" s="1"/>
  <c r="O257" i="33"/>
  <c r="P257" i="33" s="1"/>
  <c r="O117" i="33"/>
  <c r="P117" i="33" s="1"/>
  <c r="O714" i="33"/>
  <c r="P714" i="33" s="1"/>
  <c r="O526" i="33"/>
  <c r="P526" i="33" s="1"/>
  <c r="O1583" i="33"/>
  <c r="P1583" i="33" s="1"/>
  <c r="O1327" i="33"/>
  <c r="P1327" i="33" s="1"/>
  <c r="O1579" i="33"/>
  <c r="P1579" i="33" s="1"/>
  <c r="O984" i="33"/>
  <c r="P984" i="33" s="1"/>
  <c r="O821" i="33"/>
  <c r="P821" i="33" s="1"/>
  <c r="O1059" i="33"/>
  <c r="P1059" i="33" s="1"/>
  <c r="O2434" i="33"/>
  <c r="P2434" i="33" s="1"/>
  <c r="O2637" i="33"/>
  <c r="P2637" i="33" s="1"/>
  <c r="O1177" i="33"/>
  <c r="P1177" i="33" s="1"/>
  <c r="O981" i="33"/>
  <c r="P981" i="33" s="1"/>
  <c r="O2242" i="33"/>
  <c r="P2242" i="33" s="1"/>
  <c r="O1968" i="33"/>
  <c r="P1968" i="33" s="1"/>
  <c r="O1045" i="33"/>
  <c r="P1045" i="33" s="1"/>
  <c r="O217" i="33"/>
  <c r="P217" i="33" s="1"/>
  <c r="O2109" i="33"/>
  <c r="P2109" i="33" s="1"/>
  <c r="O2742" i="33"/>
  <c r="P2742" i="33" s="1"/>
  <c r="O1306" i="33"/>
  <c r="P1306" i="33" s="1"/>
  <c r="O921" i="33"/>
  <c r="P921" i="33" s="1"/>
  <c r="O2221" i="33"/>
  <c r="P2221" i="33" s="1"/>
  <c r="O2741" i="33"/>
  <c r="P2741" i="33" s="1"/>
  <c r="O2288" i="33"/>
  <c r="P2288" i="33" s="1"/>
  <c r="O979" i="33"/>
  <c r="P979" i="33" s="1"/>
  <c r="O781" i="33"/>
  <c r="P781" i="33" s="1"/>
  <c r="O2615" i="33"/>
  <c r="P2615" i="33" s="1"/>
  <c r="O1054" i="33"/>
  <c r="P1054" i="33" s="1"/>
  <c r="O2767" i="33"/>
  <c r="P2767" i="33" s="1"/>
  <c r="O1172" i="33"/>
  <c r="P1172" i="33" s="1"/>
  <c r="O2037" i="33"/>
  <c r="P2037" i="33" s="1"/>
  <c r="O554" i="33"/>
  <c r="P554" i="33" s="1"/>
  <c r="O1049" i="33"/>
  <c r="P1049" i="33" s="1"/>
  <c r="O1511" i="33"/>
  <c r="P1511" i="33" s="1"/>
  <c r="O827" i="33"/>
  <c r="P827" i="33" s="1"/>
  <c r="O1185" i="33"/>
  <c r="P1185" i="33" s="1"/>
  <c r="O1274" i="33"/>
  <c r="P1274" i="33" s="1"/>
  <c r="O24" i="33"/>
  <c r="P24" i="33" s="1"/>
  <c r="O749" i="33"/>
  <c r="P749" i="33" s="1"/>
  <c r="O1679" i="33"/>
  <c r="P1679" i="33" s="1"/>
  <c r="O452" i="33"/>
  <c r="P452" i="33" s="1"/>
  <c r="O2443" i="33"/>
  <c r="P2443" i="33" s="1"/>
  <c r="O1676" i="33"/>
  <c r="P1676" i="33" s="1"/>
  <c r="O2419" i="33"/>
  <c r="P2419" i="33" s="1"/>
  <c r="O2432" i="33"/>
  <c r="P2432" i="33" s="1"/>
  <c r="O1009" i="33"/>
  <c r="P1009" i="33" s="1"/>
  <c r="O1756" i="33"/>
  <c r="P1756" i="33" s="1"/>
  <c r="O2731" i="33"/>
  <c r="P2731" i="33" s="1"/>
  <c r="O1964" i="33"/>
  <c r="P1964" i="33" s="1"/>
  <c r="O1566" i="33"/>
  <c r="P1566" i="33" s="1"/>
  <c r="O1802" i="33"/>
  <c r="P1802" i="33" s="1"/>
  <c r="O1541" i="33"/>
  <c r="P1541" i="33" s="1"/>
  <c r="O2589" i="33"/>
  <c r="P2589" i="33" s="1"/>
  <c r="O671" i="33"/>
  <c r="P671" i="33" s="1"/>
  <c r="O2225" i="33"/>
  <c r="P2225" i="33" s="1"/>
  <c r="O1578" i="33"/>
  <c r="P1578" i="33" s="1"/>
  <c r="O2136" i="33"/>
  <c r="P2136" i="33" s="1"/>
  <c r="O216" i="33"/>
  <c r="P216" i="33" s="1"/>
  <c r="O255" i="33"/>
  <c r="P255" i="33" s="1"/>
  <c r="O539" i="33"/>
  <c r="P539" i="33" s="1"/>
  <c r="O1211" i="33"/>
  <c r="P1211" i="33" s="1"/>
  <c r="O329" i="33"/>
  <c r="P329" i="33" s="1"/>
  <c r="O321" i="33"/>
  <c r="P321" i="33" s="1"/>
  <c r="O543" i="33"/>
  <c r="P543" i="33" s="1"/>
  <c r="O2429" i="33"/>
  <c r="P2429" i="33" s="1"/>
  <c r="O301" i="33"/>
  <c r="P301" i="33" s="1"/>
  <c r="O437" i="33"/>
  <c r="P437" i="33" s="1"/>
  <c r="O1244" i="33"/>
  <c r="P1244" i="33" s="1"/>
  <c r="O1342" i="33"/>
  <c r="P1342" i="33" s="1"/>
  <c r="O1767" i="33"/>
  <c r="P1767" i="33" s="1"/>
  <c r="O1927" i="33"/>
  <c r="P1927" i="33" s="1"/>
  <c r="O80" i="33"/>
  <c r="P80" i="33" s="1"/>
  <c r="O1277" i="33"/>
  <c r="P1277" i="33" s="1"/>
  <c r="O2128" i="33"/>
  <c r="P2128" i="33" s="1"/>
  <c r="O685" i="33"/>
  <c r="P685" i="33" s="1"/>
  <c r="O1880" i="33"/>
  <c r="P1880" i="33" s="1"/>
  <c r="O1978" i="33"/>
  <c r="P1978" i="33" s="1"/>
  <c r="O2552" i="33"/>
  <c r="P2552" i="33" s="1"/>
  <c r="O670" i="33"/>
  <c r="P670" i="33" s="1"/>
  <c r="O679" i="33"/>
  <c r="P679" i="33" s="1"/>
  <c r="O432" i="33"/>
  <c r="P432" i="33" s="1"/>
  <c r="O2583" i="33"/>
  <c r="P2583" i="33" s="1"/>
  <c r="O937" i="33"/>
  <c r="P937" i="33" s="1"/>
  <c r="O1053" i="33"/>
  <c r="P1053" i="33" s="1"/>
  <c r="O10" i="33"/>
  <c r="P10" i="33" s="1"/>
  <c r="O1810" i="33"/>
  <c r="P1810" i="33" s="1"/>
  <c r="O1510" i="33"/>
  <c r="P1510" i="33" s="1"/>
  <c r="O1509" i="33"/>
  <c r="P1509" i="33" s="1"/>
  <c r="O1774" i="33"/>
  <c r="P1774" i="33" s="1"/>
  <c r="O708" i="33"/>
  <c r="P708" i="33" s="1"/>
  <c r="O1715" i="33"/>
  <c r="P1715" i="33" s="1"/>
  <c r="O1524" i="33"/>
  <c r="P1524" i="33" s="1"/>
  <c r="O394" i="33"/>
  <c r="P394" i="33" s="1"/>
  <c r="O237" i="33"/>
  <c r="P237" i="33" s="1"/>
  <c r="O1801" i="33"/>
  <c r="P1801" i="33" s="1"/>
  <c r="O1516" i="33"/>
  <c r="P1516" i="33" s="1"/>
  <c r="O1557" i="33"/>
  <c r="P1557" i="33" s="1"/>
  <c r="O1755" i="33"/>
  <c r="P1755" i="33" s="1"/>
  <c r="O1622" i="33"/>
  <c r="P1622" i="33" s="1"/>
  <c r="O1451" i="33"/>
  <c r="P1451" i="33" s="1"/>
  <c r="O1754" i="33"/>
  <c r="P1754" i="33" s="1"/>
  <c r="O1800" i="33"/>
  <c r="P1800" i="33" s="1"/>
  <c r="O1508" i="33"/>
  <c r="P1508" i="33" s="1"/>
  <c r="O1868" i="33"/>
  <c r="P1868" i="33" s="1"/>
  <c r="O1840" i="33"/>
  <c r="P1840" i="33" s="1"/>
  <c r="O1799" i="33"/>
  <c r="P1799" i="33" s="1"/>
  <c r="O180" i="33"/>
  <c r="P180" i="33" s="1"/>
  <c r="O1788" i="33"/>
  <c r="P1788" i="33" s="1"/>
  <c r="O2575" i="33"/>
  <c r="P2575" i="33" s="1"/>
  <c r="O2316" i="33"/>
  <c r="P2316" i="33" s="1"/>
  <c r="O946" i="33"/>
  <c r="P946" i="33" s="1"/>
  <c r="O466" i="33"/>
  <c r="P466" i="33" s="1"/>
  <c r="O242" i="33"/>
  <c r="P242" i="33" s="1"/>
  <c r="O525" i="33"/>
  <c r="P525" i="33" s="1"/>
  <c r="O1844" i="33"/>
  <c r="P1844" i="33" s="1"/>
  <c r="O2189" i="33"/>
  <c r="P2189" i="33" s="1"/>
  <c r="O890" i="33"/>
  <c r="P890" i="33" s="1"/>
  <c r="O2000" i="33"/>
  <c r="P2000" i="33" s="1"/>
  <c r="O1290" i="33"/>
  <c r="P1290" i="33" s="1"/>
  <c r="O1261" i="33"/>
  <c r="P1261" i="33" s="1"/>
  <c r="O1863" i="33"/>
  <c r="P1863" i="33" s="1"/>
  <c r="O638" i="33"/>
  <c r="P638" i="33" s="1"/>
  <c r="O1895" i="33"/>
  <c r="P1895" i="33" s="1"/>
  <c r="O2448" i="33"/>
  <c r="P2448" i="33" s="1"/>
  <c r="O2350" i="33"/>
  <c r="P2350" i="33" s="1"/>
  <c r="O532" i="33"/>
  <c r="P532" i="33" s="1"/>
  <c r="O731" i="33"/>
  <c r="P731" i="33" s="1"/>
  <c r="O138" i="33"/>
  <c r="P138" i="33" s="1"/>
  <c r="O727" i="33"/>
  <c r="P727" i="33" s="1"/>
  <c r="O1879" i="33"/>
  <c r="P1879" i="33" s="1"/>
  <c r="O1352" i="33"/>
  <c r="P1352" i="33" s="1"/>
  <c r="O2523" i="33"/>
  <c r="P2523" i="33" s="1"/>
  <c r="O2193" i="33"/>
  <c r="P2193" i="33" s="1"/>
  <c r="O2169" i="33"/>
  <c r="P2169" i="33" s="1"/>
  <c r="O1932" i="33"/>
  <c r="P1932" i="33" s="1"/>
  <c r="O1981" i="33"/>
  <c r="P1981" i="33" s="1"/>
  <c r="O1005" i="33"/>
  <c r="P1005" i="33" s="1"/>
  <c r="O1179" i="33"/>
  <c r="P1179" i="33" s="1"/>
  <c r="O1520" i="33"/>
  <c r="P1520" i="33" s="1"/>
  <c r="O691" i="33"/>
  <c r="P691" i="33" s="1"/>
  <c r="O2111" i="33"/>
  <c r="P2111" i="33" s="1"/>
  <c r="O1324" i="33"/>
  <c r="P1324" i="33" s="1"/>
  <c r="O2143" i="33"/>
  <c r="P2143" i="33" s="1"/>
  <c r="O1204" i="33"/>
  <c r="P1204" i="33" s="1"/>
  <c r="O1849" i="33"/>
  <c r="P1849" i="33" s="1"/>
  <c r="O2267" i="33"/>
  <c r="P2267" i="33" s="1"/>
  <c r="O220" i="33"/>
  <c r="P220" i="33" s="1"/>
  <c r="O2233" i="33"/>
  <c r="P2233" i="33" s="1"/>
  <c r="O2407" i="33"/>
  <c r="P2407" i="33" s="1"/>
  <c r="O2270" i="33"/>
  <c r="P2270" i="33" s="1"/>
  <c r="O1753" i="33"/>
  <c r="P1753" i="33" s="1"/>
  <c r="O1798" i="33"/>
  <c r="P1798" i="33" s="1"/>
  <c r="O1507" i="33"/>
  <c r="P1507" i="33" s="1"/>
  <c r="O1621" i="33"/>
  <c r="P1621" i="33" s="1"/>
  <c r="O925" i="33"/>
  <c r="P925" i="33" s="1"/>
  <c r="O1773" i="33"/>
  <c r="P1773" i="33" s="1"/>
  <c r="O1772" i="33"/>
  <c r="P1772" i="33" s="1"/>
  <c r="O1766" i="33"/>
  <c r="P1766" i="33" s="1"/>
  <c r="O1867" i="33"/>
  <c r="P1867" i="33" s="1"/>
  <c r="O1620" i="33"/>
  <c r="P1620" i="33" s="1"/>
  <c r="O820" i="33"/>
  <c r="P820" i="33" s="1"/>
  <c r="O290" i="33"/>
  <c r="P290" i="33" s="1"/>
  <c r="O143" i="33"/>
  <c r="P143" i="33" s="1"/>
  <c r="O928" i="33"/>
  <c r="P928" i="33" s="1"/>
  <c r="O1012" i="33"/>
  <c r="P1012" i="33" s="1"/>
  <c r="O560" i="33"/>
  <c r="P560" i="33" s="1"/>
  <c r="O1668" i="33"/>
  <c r="P1668" i="33" s="1"/>
  <c r="O1667" i="33"/>
  <c r="P1667" i="33" s="1"/>
  <c r="O1360" i="33"/>
  <c r="P1360" i="33" s="1"/>
  <c r="O832" i="33"/>
  <c r="P832" i="33" s="1"/>
  <c r="O1877" i="33"/>
  <c r="P1877" i="33" s="1"/>
  <c r="O1874" i="33"/>
  <c r="P1874" i="33" s="1"/>
  <c r="O1626" i="33"/>
  <c r="P1626" i="33" s="1"/>
  <c r="O1926" i="33"/>
  <c r="P1926" i="33" s="1"/>
  <c r="O1925" i="33"/>
  <c r="P1925" i="33" s="1"/>
  <c r="O1924" i="33"/>
  <c r="P1924" i="33" s="1"/>
  <c r="O1923" i="33"/>
  <c r="P1923" i="33" s="1"/>
  <c r="O1922" i="33"/>
  <c r="P1922" i="33" s="1"/>
  <c r="O1921" i="33"/>
  <c r="P1921" i="33" s="1"/>
  <c r="O1920" i="33"/>
  <c r="P1920" i="33" s="1"/>
  <c r="O1919" i="33"/>
  <c r="P1919" i="33" s="1"/>
  <c r="O1918" i="33"/>
  <c r="P1918" i="33" s="1"/>
  <c r="O1699" i="33"/>
  <c r="P1699" i="33" s="1"/>
  <c r="O1797" i="33"/>
  <c r="P1797" i="33" s="1"/>
  <c r="O1787" i="33"/>
  <c r="P1787" i="33" s="1"/>
  <c r="O1786" i="33"/>
  <c r="P1786" i="33" s="1"/>
  <c r="O1785" i="33"/>
  <c r="P1785" i="33" s="1"/>
  <c r="O1549" i="33"/>
  <c r="P1549" i="33" s="1"/>
  <c r="O1487" i="33"/>
  <c r="P1487" i="33" s="1"/>
  <c r="O1486" i="33"/>
  <c r="P1486" i="33" s="1"/>
  <c r="O1485" i="33"/>
  <c r="P1485" i="33" s="1"/>
  <c r="O1911" i="33"/>
  <c r="P1911" i="33" s="1"/>
  <c r="O1519" i="33"/>
  <c r="P1519" i="33" s="1"/>
  <c r="O1891" i="33"/>
  <c r="P1891" i="33" s="1"/>
  <c r="O1472" i="33"/>
  <c r="P1472" i="33" s="1"/>
  <c r="O1634" i="33"/>
  <c r="P1634" i="33" s="1"/>
  <c r="O1471" i="33"/>
  <c r="P1471" i="33" s="1"/>
  <c r="O1890" i="33"/>
  <c r="P1890" i="33" s="1"/>
  <c r="O1851" i="33"/>
  <c r="P1851" i="33" s="1"/>
  <c r="O1848" i="33"/>
  <c r="P1848" i="33" s="1"/>
  <c r="O1409" i="33"/>
  <c r="P1409" i="33" s="1"/>
  <c r="O1910" i="33"/>
  <c r="P1910" i="33" s="1"/>
  <c r="O1838" i="33"/>
  <c r="P1838" i="33" s="1"/>
  <c r="O1548" i="33"/>
  <c r="P1548" i="33" s="1"/>
  <c r="O1547" i="33"/>
  <c r="P1547" i="33" s="1"/>
  <c r="O1546" i="33"/>
  <c r="P1546" i="33" s="1"/>
  <c r="O1893" i="33"/>
  <c r="P1893" i="33" s="1"/>
  <c r="O1523" i="33"/>
  <c r="P1523" i="33" s="1"/>
  <c r="O1529" i="33"/>
  <c r="P1529" i="33" s="1"/>
  <c r="O1528" i="33"/>
  <c r="P1528" i="33" s="1"/>
  <c r="O1482" i="33"/>
  <c r="P1482" i="33" s="1"/>
  <c r="O1571" i="33"/>
  <c r="P1571" i="33" s="1"/>
  <c r="O1608" i="33"/>
  <c r="P1608" i="33" s="1"/>
  <c r="O1619" i="33"/>
  <c r="P1619" i="33" s="1"/>
  <c r="O1577" i="33"/>
  <c r="P1577" i="33" s="1"/>
  <c r="O1586" i="33"/>
  <c r="P1586" i="33" s="1"/>
  <c r="O1580" i="33"/>
  <c r="P1580" i="33" s="1"/>
  <c r="O1597" i="33"/>
  <c r="P1597" i="33" s="1"/>
  <c r="O1596" i="33"/>
  <c r="P1596" i="33" s="1"/>
  <c r="O1684" i="33"/>
  <c r="P1684" i="33" s="1"/>
  <c r="O1796" i="33"/>
  <c r="P1796" i="33" s="1"/>
  <c r="O1575" i="33"/>
  <c r="P1575" i="33" s="1"/>
  <c r="O1807" i="33"/>
  <c r="P1807" i="33" s="1"/>
  <c r="O1600" i="33"/>
  <c r="P1600" i="33" s="1"/>
  <c r="O1506" i="33"/>
  <c r="P1506" i="33" s="1"/>
  <c r="O1709" i="33"/>
  <c r="P1709" i="33" s="1"/>
  <c r="O1607" i="33"/>
  <c r="P1607" i="33" s="1"/>
  <c r="O1618" i="33"/>
  <c r="P1618" i="33" s="1"/>
  <c r="O1811" i="33"/>
  <c r="P1811" i="33" s="1"/>
  <c r="O1617" i="33"/>
  <c r="P1617" i="33" s="1"/>
  <c r="O1795" i="33"/>
  <c r="P1795" i="33" s="1"/>
  <c r="O1752" i="33"/>
  <c r="P1752" i="33" s="1"/>
  <c r="O1751" i="33"/>
  <c r="P1751" i="33" s="1"/>
  <c r="O1588" i="33"/>
  <c r="P1588" i="33" s="1"/>
  <c r="O1784" i="33"/>
  <c r="P1784" i="33" s="1"/>
  <c r="O1750" i="33"/>
  <c r="P1750" i="33" s="1"/>
  <c r="O1749" i="33"/>
  <c r="P1749" i="33" s="1"/>
  <c r="O1569" i="33"/>
  <c r="P1569" i="33" s="1"/>
  <c r="O1576" i="33"/>
  <c r="P1576" i="33" s="1"/>
  <c r="O1603" i="33"/>
  <c r="P1603" i="33" s="1"/>
  <c r="O1478" i="33"/>
  <c r="P1478" i="33" s="1"/>
  <c r="O1616" i="33"/>
  <c r="P1616" i="33" s="1"/>
  <c r="O1615" i="33"/>
  <c r="P1615" i="33" s="1"/>
  <c r="O1450" i="33"/>
  <c r="P1450" i="33" s="1"/>
  <c r="O1505" i="33"/>
  <c r="P1505" i="33" s="1"/>
  <c r="O1748" i="33"/>
  <c r="P1748" i="33" s="1"/>
  <c r="O1747" i="33"/>
  <c r="P1747" i="33" s="1"/>
  <c r="O1746" i="33"/>
  <c r="P1746" i="33" s="1"/>
  <c r="O1771" i="33"/>
  <c r="P1771" i="33" s="1"/>
  <c r="O1560" i="33"/>
  <c r="P1560" i="33" s="1"/>
  <c r="O1590" i="33"/>
  <c r="P1590" i="33" s="1"/>
  <c r="O1408" i="33"/>
  <c r="P1408" i="33" s="1"/>
  <c r="O1407" i="33"/>
  <c r="P1407" i="33" s="1"/>
  <c r="O1837" i="33"/>
  <c r="P1837" i="33" s="1"/>
  <c r="O1602" i="33"/>
  <c r="P1602" i="33" s="1"/>
  <c r="O1606" i="33"/>
  <c r="P1606" i="33" s="1"/>
  <c r="O1599" i="33"/>
  <c r="P1599" i="33" s="1"/>
  <c r="O1714" i="33"/>
  <c r="P1714" i="33" s="1"/>
  <c r="O1806" i="33"/>
  <c r="P1806" i="33" s="1"/>
  <c r="O1809" i="33"/>
  <c r="P1809" i="33" s="1"/>
  <c r="O1515" i="33"/>
  <c r="P1515" i="33" s="1"/>
  <c r="O1632" i="33"/>
  <c r="P1632" i="33" s="1"/>
  <c r="O1765" i="33"/>
  <c r="P1765" i="33" s="1"/>
  <c r="O1396" i="33"/>
  <c r="P1396" i="33" s="1"/>
  <c r="O1565" i="33"/>
  <c r="P1565" i="33" s="1"/>
  <c r="O1688" i="33"/>
  <c r="P1688" i="33" s="1"/>
  <c r="O1700" i="33"/>
  <c r="P1700" i="33" s="1"/>
  <c r="O1698" i="33"/>
  <c r="P1698" i="33" s="1"/>
  <c r="O1382" i="33"/>
  <c r="P1382" i="33" s="1"/>
  <c r="O2617" i="33"/>
  <c r="P2617" i="33" s="1"/>
  <c r="O203" i="33"/>
  <c r="P203" i="33" s="1"/>
  <c r="O2618" i="33"/>
  <c r="P2618" i="33" s="1"/>
  <c r="O2152" i="33"/>
  <c r="P2152" i="33" s="1"/>
  <c r="O298" i="33"/>
  <c r="P298" i="33" s="1"/>
  <c r="O644" i="33"/>
  <c r="P644" i="33" s="1"/>
  <c r="O37" i="33"/>
  <c r="P37" i="33" s="1"/>
  <c r="O1058" i="33"/>
  <c r="P1058" i="33" s="1"/>
  <c r="O1347" i="33"/>
  <c r="P1347" i="33" s="1"/>
  <c r="O2241" i="33"/>
  <c r="P2241" i="33" s="1"/>
  <c r="O941" i="33"/>
  <c r="P941" i="33" s="1"/>
  <c r="O1969" i="33"/>
  <c r="P1969" i="33" s="1"/>
  <c r="O2149" i="33"/>
  <c r="P2149" i="33" s="1"/>
  <c r="O1237" i="33"/>
  <c r="P1237" i="33" s="1"/>
  <c r="O433" i="33"/>
  <c r="P433" i="33" s="1"/>
  <c r="O730" i="33"/>
  <c r="P730" i="33" s="1"/>
  <c r="O141" i="33"/>
  <c r="P141" i="33" s="1"/>
  <c r="O287" i="33"/>
  <c r="P287" i="33" s="1"/>
  <c r="O574" i="33"/>
  <c r="P574" i="33" s="1"/>
  <c r="O1650" i="33"/>
  <c r="P1650" i="33" s="1"/>
  <c r="O336" i="33"/>
  <c r="P336" i="33" s="1"/>
  <c r="O1745" i="33"/>
  <c r="P1745" i="33" s="1"/>
  <c r="O1556" i="33"/>
  <c r="P1556" i="33" s="1"/>
  <c r="O245" i="33"/>
  <c r="P245" i="33" s="1"/>
  <c r="O2250" i="33"/>
  <c r="P2250" i="33" s="1"/>
  <c r="O2194" i="33"/>
  <c r="P2194" i="33" s="1"/>
  <c r="O260" i="33"/>
  <c r="P260" i="33" s="1"/>
  <c r="O1555" i="33"/>
  <c r="P1555" i="33" s="1"/>
  <c r="O642" i="33"/>
  <c r="P642" i="33" s="1"/>
  <c r="O2675" i="33"/>
  <c r="P2675" i="33" s="1"/>
  <c r="O707" i="33"/>
  <c r="P707" i="33" s="1"/>
  <c r="O2520" i="33"/>
  <c r="P2520" i="33" s="1"/>
  <c r="O1240" i="33"/>
  <c r="P1240" i="33" s="1"/>
  <c r="O2139" i="33"/>
  <c r="P2139" i="33" s="1"/>
  <c r="O294" i="33"/>
  <c r="P294" i="33" s="1"/>
  <c r="O2629" i="33"/>
  <c r="P2629" i="33" s="1"/>
  <c r="O536" i="33"/>
  <c r="P536" i="33" s="1"/>
  <c r="O2710" i="33"/>
  <c r="P2710" i="33" s="1"/>
  <c r="O1449" i="33"/>
  <c r="P1449" i="33" s="1"/>
  <c r="O1504" i="33"/>
  <c r="P1504" i="33" s="1"/>
  <c r="O1503" i="33"/>
  <c r="P1503" i="33" s="1"/>
  <c r="O1744" i="33"/>
  <c r="P1744" i="33" s="1"/>
  <c r="O1713" i="33"/>
  <c r="P1713" i="33" s="1"/>
  <c r="O1743" i="33"/>
  <c r="P1743" i="33" s="1"/>
  <c r="O1742" i="33"/>
  <c r="P1742" i="33" s="1"/>
  <c r="O1614" i="33"/>
  <c r="P1614" i="33" s="1"/>
  <c r="O1871" i="33"/>
  <c r="P1871" i="33" s="1"/>
  <c r="O1502" i="33"/>
  <c r="P1502" i="33" s="1"/>
  <c r="O1770" i="33"/>
  <c r="P1770" i="33" s="1"/>
  <c r="O1829" i="33"/>
  <c r="P1829" i="33" s="1"/>
  <c r="O1783" i="33"/>
  <c r="P1783" i="33" s="1"/>
  <c r="O472" i="33"/>
  <c r="P472" i="33" s="1"/>
  <c r="O77" i="33"/>
  <c r="P77" i="33" s="1"/>
  <c r="O1979" i="33"/>
  <c r="P1979" i="33" s="1"/>
  <c r="O2433" i="33"/>
  <c r="P2433" i="33" s="1"/>
  <c r="O868" i="33"/>
  <c r="P868" i="33" s="1"/>
  <c r="O1189" i="33"/>
  <c r="P1189" i="33" s="1"/>
  <c r="O1582" i="33"/>
  <c r="P1582" i="33" s="1"/>
  <c r="O1985" i="33"/>
  <c r="P1985" i="33" s="1"/>
  <c r="O929" i="33"/>
  <c r="P929" i="33" s="1"/>
  <c r="O2660" i="33"/>
  <c r="P2660" i="33" s="1"/>
  <c r="O635" i="33"/>
  <c r="P635" i="33" s="1"/>
  <c r="O1701" i="33"/>
  <c r="P1701" i="33" s="1"/>
  <c r="O1532" i="33"/>
  <c r="P1532" i="33" s="1"/>
  <c r="O1689" i="33"/>
  <c r="P1689" i="33" s="1"/>
  <c r="O1685" i="33"/>
  <c r="P1685" i="33" s="1"/>
  <c r="O1581" i="33"/>
  <c r="P1581" i="33" s="1"/>
  <c r="O1598" i="33"/>
  <c r="P1598" i="33" s="1"/>
  <c r="O1572" i="33"/>
  <c r="P1572" i="33" s="1"/>
  <c r="O1909" i="33"/>
  <c r="P1909" i="33" s="1"/>
  <c r="O1873" i="33"/>
  <c r="P1873" i="33" s="1"/>
  <c r="O1707" i="33"/>
  <c r="P1707" i="33" s="1"/>
  <c r="O1631" i="33"/>
  <c r="P1631" i="33" s="1"/>
  <c r="O1570" i="33"/>
  <c r="P1570" i="33" s="1"/>
  <c r="O1605" i="33"/>
  <c r="P1605" i="33" s="1"/>
  <c r="O1595" i="33"/>
  <c r="P1595" i="33" s="1"/>
  <c r="O1594" i="33"/>
  <c r="P1594" i="33" s="1"/>
  <c r="O1593" i="33"/>
  <c r="P1593" i="33" s="1"/>
  <c r="O1564" i="33"/>
  <c r="P1564" i="33" s="1"/>
  <c r="O1705" i="33"/>
  <c r="P1705" i="33" s="1"/>
  <c r="O1704" i="33"/>
  <c r="P1704" i="33" s="1"/>
  <c r="O1697" i="33"/>
  <c r="P1697" i="33" s="1"/>
  <c r="O1741" i="33"/>
  <c r="P1741" i="33" s="1"/>
  <c r="O1613" i="33"/>
  <c r="P1613" i="33" s="1"/>
  <c r="O1428" i="33"/>
  <c r="P1428" i="33" s="1"/>
  <c r="O1740" i="33"/>
  <c r="P1740" i="33" s="1"/>
  <c r="O1739" i="33"/>
  <c r="P1739" i="33" s="1"/>
  <c r="O1805" i="33"/>
  <c r="P1805" i="33" s="1"/>
  <c r="O1738" i="33"/>
  <c r="P1738" i="33" s="1"/>
  <c r="O1764" i="33"/>
  <c r="P1764" i="33" s="1"/>
  <c r="O1794" i="33"/>
  <c r="P1794" i="33" s="1"/>
  <c r="O1878" i="33"/>
  <c r="P1878" i="33" s="1"/>
  <c r="O1467" i="33"/>
  <c r="P1467" i="33" s="1"/>
  <c r="O1917" i="33"/>
  <c r="P1917" i="33" s="1"/>
  <c r="O1843" i="33"/>
  <c r="P1843" i="33" s="1"/>
  <c r="O1706" i="33"/>
  <c r="P1706" i="33" s="1"/>
  <c r="O1882" i="33"/>
  <c r="P1882" i="33" s="1"/>
  <c r="O1793" i="33"/>
  <c r="P1793" i="33" s="1"/>
  <c r="O1804" i="33"/>
  <c r="P1804" i="33" s="1"/>
  <c r="O1737" i="33"/>
  <c r="P1737" i="33" s="1"/>
  <c r="O1763" i="33"/>
  <c r="P1763" i="33" s="1"/>
  <c r="O1769" i="33"/>
  <c r="P1769" i="33" s="1"/>
  <c r="O1768" i="33"/>
  <c r="P1768" i="33" s="1"/>
  <c r="O1574" i="33"/>
  <c r="P1574" i="33" s="1"/>
  <c r="O1845" i="33"/>
  <c r="P1845" i="33" s="1"/>
  <c r="O1736" i="33"/>
  <c r="P1736" i="33" s="1"/>
  <c r="O1592" i="33"/>
  <c r="P1592" i="33" s="1"/>
  <c r="O653" i="33"/>
  <c r="P653" i="33" s="1"/>
  <c r="O1666" i="33"/>
  <c r="P1666" i="33" s="1"/>
  <c r="O637" i="33"/>
  <c r="P637" i="33" s="1"/>
  <c r="O1181" i="33"/>
  <c r="P1181" i="33" s="1"/>
  <c r="O389" i="33"/>
  <c r="P389" i="33" s="1"/>
  <c r="O2571" i="33"/>
  <c r="P2571" i="33" s="1"/>
  <c r="O2598" i="33"/>
  <c r="P2598" i="33" s="1"/>
  <c r="O766" i="33"/>
  <c r="P766" i="33" s="1"/>
  <c r="O2188" i="33"/>
  <c r="P2188" i="33" s="1"/>
  <c r="O2187" i="33"/>
  <c r="P2187" i="33" s="1"/>
  <c r="O2168" i="33"/>
  <c r="P2168" i="33" s="1"/>
  <c r="O2171" i="33"/>
  <c r="P2171" i="33" s="1"/>
  <c r="O1900" i="33"/>
  <c r="P1900" i="33" s="1"/>
  <c r="O1982" i="33"/>
  <c r="P1982" i="33" s="1"/>
  <c r="O430" i="33"/>
  <c r="P430" i="33" s="1"/>
  <c r="O688" i="33"/>
  <c r="P688" i="33" s="1"/>
  <c r="O657" i="33"/>
  <c r="P657" i="33" s="1"/>
  <c r="O358" i="33"/>
  <c r="P358" i="33" s="1"/>
  <c r="O940" i="33"/>
  <c r="P940" i="33" s="1"/>
  <c r="O93" i="33"/>
  <c r="P93" i="33" s="1"/>
  <c r="O1288" i="33"/>
  <c r="P1288" i="33" s="1"/>
  <c r="O722" i="33"/>
  <c r="P722" i="33" s="1"/>
  <c r="O56" i="33"/>
  <c r="P56" i="33" s="1"/>
  <c r="O1903" i="33"/>
  <c r="P1903" i="33" s="1"/>
  <c r="O1876" i="33"/>
  <c r="P1876" i="33" s="1"/>
  <c r="O1514" i="33"/>
  <c r="P1514" i="33" s="1"/>
  <c r="O1513" i="33"/>
  <c r="P1513" i="33" s="1"/>
  <c r="O1825" i="33"/>
  <c r="P1825" i="33" s="1"/>
  <c r="O1875" i="33"/>
  <c r="P1875" i="33" s="1"/>
  <c r="O1881" i="33"/>
  <c r="P1881" i="33" s="1"/>
  <c r="O1512" i="33"/>
  <c r="P1512" i="33" s="1"/>
  <c r="O1835" i="33"/>
  <c r="P1835" i="33" s="1"/>
  <c r="O1902" i="33"/>
  <c r="P1902" i="33" s="1"/>
  <c r="O1834" i="33"/>
  <c r="P1834" i="33" s="1"/>
  <c r="O1531" i="33"/>
  <c r="P1531" i="33" s="1"/>
  <c r="O1530" i="33"/>
  <c r="P1530" i="33" s="1"/>
  <c r="O1466" i="33"/>
  <c r="P1466" i="33" s="1"/>
  <c r="O1465" i="33"/>
  <c r="P1465" i="33" s="1"/>
  <c r="O1803" i="33"/>
  <c r="P1803" i="33" s="1"/>
  <c r="O1901" i="33"/>
  <c r="P1901" i="33" s="1"/>
  <c r="O1693" i="33"/>
  <c r="P1693" i="33" s="1"/>
  <c r="O1916" i="33"/>
  <c r="P1916" i="33" s="1"/>
  <c r="O1915" i="33"/>
  <c r="P1915" i="33" s="1"/>
  <c r="O1501" i="33"/>
  <c r="P1501" i="33" s="1"/>
  <c r="O1782" i="33"/>
  <c r="P1782" i="33" s="1"/>
  <c r="O1781" i="33"/>
  <c r="P1781" i="33" s="1"/>
  <c r="O1839" i="33"/>
  <c r="P1839" i="33" s="1"/>
  <c r="O1860" i="33"/>
  <c r="P1860" i="33" s="1"/>
  <c r="O1824" i="33"/>
  <c r="P1824" i="33" s="1"/>
  <c r="O1859" i="33"/>
  <c r="P1859" i="33" s="1"/>
  <c r="O1823" i="33"/>
  <c r="P1823" i="33" s="1"/>
  <c r="O1884" i="33"/>
  <c r="P1884" i="33" s="1"/>
  <c r="O1858" i="33"/>
  <c r="P1858" i="33" s="1"/>
  <c r="O1822" i="33"/>
  <c r="P1822" i="33" s="1"/>
  <c r="O1857" i="33"/>
  <c r="P1857" i="33" s="1"/>
  <c r="O1856" i="33"/>
  <c r="P1856" i="33" s="1"/>
  <c r="O1855" i="33"/>
  <c r="P1855" i="33" s="1"/>
  <c r="O1854" i="33"/>
  <c r="P1854" i="33" s="1"/>
  <c r="O1853" i="33"/>
  <c r="P1853" i="33" s="1"/>
  <c r="O1883" i="33"/>
  <c r="P1883" i="33" s="1"/>
  <c r="O1847" i="33"/>
  <c r="P1847" i="33" s="1"/>
  <c r="O1633" i="33"/>
  <c r="P1633" i="33" s="1"/>
  <c r="O1846" i="33"/>
  <c r="P1846" i="33" s="1"/>
  <c r="O1850" i="33"/>
  <c r="P1850" i="33" s="1"/>
  <c r="O1735" i="33"/>
  <c r="P1735" i="33" s="1"/>
  <c r="O1545" i="33"/>
  <c r="P1545" i="33" s="1"/>
  <c r="O1500" i="33"/>
  <c r="P1500" i="33" s="1"/>
  <c r="O1484" i="33"/>
  <c r="P1484" i="33" s="1"/>
  <c r="O1544" i="33"/>
  <c r="P1544" i="33" s="1"/>
  <c r="O1543" i="33"/>
  <c r="P1543" i="33" s="1"/>
  <c r="O1542" i="33"/>
  <c r="P1542" i="33" s="1"/>
  <c r="O1499" i="33"/>
  <c r="P1499" i="33" s="1"/>
  <c r="O1498" i="33"/>
  <c r="P1498" i="33" s="1"/>
  <c r="O1497" i="33"/>
  <c r="P1497" i="33" s="1"/>
  <c r="O1522" i="33"/>
  <c r="P1522" i="33" s="1"/>
  <c r="O1521" i="33"/>
  <c r="P1521" i="33" s="1"/>
  <c r="O1842" i="33"/>
  <c r="P1842" i="33" s="1"/>
  <c r="O1833" i="33"/>
  <c r="P1833" i="33" s="1"/>
  <c r="O1841" i="33"/>
  <c r="P1841" i="33" s="1"/>
  <c r="O1496" i="33"/>
  <c r="P1496" i="33" s="1"/>
  <c r="O1495" i="33"/>
  <c r="P1495" i="33" s="1"/>
  <c r="O1494" i="33"/>
  <c r="P1494" i="33" s="1"/>
  <c r="O1493" i="33"/>
  <c r="P1493" i="33" s="1"/>
  <c r="O1527" i="33"/>
  <c r="P1527" i="33" s="1"/>
  <c r="O1526" i="33"/>
  <c r="P1526" i="33" s="1"/>
  <c r="O1492" i="33"/>
  <c r="P1492" i="33" s="1"/>
  <c r="O1821" i="33"/>
  <c r="P1821" i="33" s="1"/>
  <c r="O1734" i="33"/>
  <c r="P1734" i="33" s="1"/>
  <c r="O1491" i="33"/>
  <c r="P1491" i="33" s="1"/>
  <c r="O1733" i="33"/>
  <c r="P1733" i="33" s="1"/>
  <c r="O1490" i="33"/>
  <c r="P1490" i="33" s="1"/>
  <c r="O1732" i="33"/>
  <c r="P1732" i="33" s="1"/>
  <c r="O1461" i="33"/>
  <c r="P1461" i="33" s="1"/>
  <c r="O1460" i="33"/>
  <c r="P1460" i="33" s="1"/>
  <c r="O1792" i="33"/>
  <c r="P1792" i="33" s="1"/>
  <c r="O1554" i="33"/>
  <c r="P1554" i="33" s="1"/>
  <c r="O1791" i="33"/>
  <c r="P1791" i="33" s="1"/>
  <c r="O1563" i="33"/>
  <c r="P1563" i="33" s="1"/>
  <c r="O1562" i="33"/>
  <c r="P1562" i="33" s="1"/>
  <c r="O1585" i="33"/>
  <c r="P1585" i="33" s="1"/>
  <c r="O1553" i="33"/>
  <c r="P1553" i="33" s="1"/>
  <c r="O1780" i="33"/>
  <c r="P1780" i="33" s="1"/>
  <c r="O1779" i="33"/>
  <c r="P1779" i="33" s="1"/>
  <c r="O1464" i="33"/>
  <c r="P1464" i="33" s="1"/>
  <c r="O1731" i="33"/>
  <c r="P1731" i="33" s="1"/>
  <c r="O1559" i="33"/>
  <c r="P1559" i="33" s="1"/>
  <c r="O1612" i="33"/>
  <c r="P1612" i="33" s="1"/>
  <c r="O1790" i="33"/>
  <c r="P1790" i="33" s="1"/>
  <c r="O1762" i="33"/>
  <c r="P1762" i="33" s="1"/>
  <c r="O1625" i="33"/>
  <c r="P1625" i="33" s="1"/>
  <c r="O1862" i="33"/>
  <c r="P1862" i="33" s="1"/>
  <c r="O1470" i="33"/>
  <c r="P1470" i="33" s="1"/>
  <c r="O1489" i="33"/>
  <c r="P1489" i="33" s="1"/>
  <c r="O1488" i="33"/>
  <c r="P1488" i="33" s="1"/>
  <c r="O1469" i="33"/>
  <c r="P1469" i="33" s="1"/>
  <c r="O1866" i="33"/>
  <c r="P1866" i="33" s="1"/>
  <c r="O1865" i="33"/>
  <c r="P1865" i="33" s="1"/>
  <c r="O1892" i="33"/>
  <c r="P1892" i="33" s="1"/>
  <c r="O1836" i="33"/>
  <c r="P1836" i="33" s="1"/>
  <c r="O1601" i="33"/>
  <c r="P1601" i="33" s="1"/>
  <c r="O1712" i="33"/>
  <c r="P1712" i="33" s="1"/>
  <c r="O1730" i="33"/>
  <c r="P1730" i="33" s="1"/>
  <c r="O123" i="33"/>
  <c r="P123" i="33" s="1"/>
  <c r="O18" i="33"/>
  <c r="P18" i="33" s="1"/>
  <c r="O2371" i="33"/>
  <c r="P2371" i="33" s="1"/>
  <c r="O811" i="33"/>
  <c r="P811" i="33" s="1"/>
  <c r="O2232" i="33"/>
  <c r="P2232" i="33" s="1"/>
  <c r="O9" i="33"/>
  <c r="P9" i="33" s="1"/>
  <c r="O2654" i="33"/>
  <c r="P2654" i="33" s="1"/>
  <c r="O2544" i="33"/>
  <c r="P2544" i="33" s="1"/>
  <c r="O2142" i="33"/>
  <c r="P2142" i="33" s="1"/>
  <c r="O2628" i="33"/>
  <c r="P2628" i="33" s="1"/>
  <c r="O1174" i="33"/>
  <c r="P1174" i="33" s="1"/>
  <c r="O2616" i="33"/>
  <c r="P2616" i="33" s="1"/>
  <c r="O572" i="33"/>
  <c r="P572" i="33" s="1"/>
  <c r="O1711" i="33"/>
  <c r="P1711" i="33" s="1"/>
  <c r="O256" i="33"/>
  <c r="P256" i="33" s="1"/>
  <c r="O702" i="33"/>
  <c r="P702" i="33" s="1"/>
  <c r="O1647" i="33"/>
  <c r="P1647" i="33" s="1"/>
  <c r="O1990" i="33"/>
  <c r="P1990" i="33" s="1"/>
  <c r="O2632" i="33"/>
  <c r="P2632" i="33" s="1"/>
  <c r="O2746" i="33"/>
  <c r="P2746" i="33" s="1"/>
  <c r="O47" i="33"/>
  <c r="P47" i="33" s="1"/>
  <c r="O591" i="33"/>
  <c r="P591" i="33" s="1"/>
  <c r="O31" i="33"/>
  <c r="P31" i="33" s="1"/>
  <c r="O1329" i="33"/>
  <c r="P1329" i="33" s="1"/>
  <c r="O723" i="33"/>
  <c r="P723" i="33" s="1"/>
  <c r="O2418" i="33"/>
  <c r="P2418" i="33" s="1"/>
  <c r="O2656" i="33"/>
  <c r="P2656" i="33" s="1"/>
  <c r="O609" i="33"/>
  <c r="P609" i="33" s="1"/>
  <c r="O179" i="33"/>
  <c r="P179" i="33" s="1"/>
  <c r="O622" i="33"/>
  <c r="P622" i="33" s="1"/>
  <c r="O146" i="33"/>
  <c r="P146" i="33" s="1"/>
  <c r="O755" i="33"/>
  <c r="P755" i="33" s="1"/>
  <c r="O669" i="33"/>
  <c r="P669" i="33" s="1"/>
  <c r="O802" i="33"/>
  <c r="P802" i="33" s="1"/>
  <c r="O2709" i="33"/>
  <c r="P2709" i="33" s="1"/>
  <c r="O2466" i="33"/>
  <c r="P2466" i="33" s="1"/>
  <c r="O440" i="33"/>
  <c r="P440" i="33" s="1"/>
  <c r="O2556" i="33"/>
  <c r="P2556" i="33" s="1"/>
  <c r="O2299" i="33"/>
  <c r="P2299" i="33" s="1"/>
  <c r="O1305" i="33"/>
  <c r="P1305" i="33" s="1"/>
  <c r="O2791" i="33"/>
  <c r="P2791" i="33" s="1"/>
  <c r="O2788" i="33"/>
  <c r="P2788" i="33" s="1"/>
  <c r="O2474" i="33"/>
  <c r="P2474" i="33" s="1"/>
  <c r="O575" i="33"/>
  <c r="P575" i="33" s="1"/>
  <c r="O2657" i="33"/>
  <c r="P2657" i="33" s="1"/>
  <c r="O1231" i="33"/>
  <c r="P1231" i="33" s="1"/>
  <c r="O19" i="33"/>
  <c r="P19" i="33" s="1"/>
  <c r="O1025" i="33"/>
  <c r="P1025" i="33" s="1"/>
  <c r="O1665" i="33"/>
  <c r="P1665" i="33" s="1"/>
  <c r="O2008" i="33"/>
  <c r="P2008" i="33" s="1"/>
  <c r="O564" i="33"/>
  <c r="P564" i="33" s="1"/>
  <c r="O1815" i="33"/>
  <c r="P1815" i="33" s="1"/>
  <c r="O2038" i="33"/>
  <c r="P2038" i="33" s="1"/>
  <c r="O649" i="33"/>
  <c r="P649" i="33" s="1"/>
  <c r="O1540" i="33"/>
  <c r="P1540" i="33" s="1"/>
  <c r="O2042" i="33"/>
  <c r="P2042" i="33" s="1"/>
  <c r="O2156" i="33"/>
  <c r="P2156" i="33" s="1"/>
  <c r="O545" i="33"/>
  <c r="P545" i="33" s="1"/>
  <c r="O790" i="33"/>
  <c r="P790" i="33" s="1"/>
  <c r="O106" i="33"/>
  <c r="P106" i="33" s="1"/>
  <c r="O1914" i="33"/>
  <c r="P1914" i="33" s="1"/>
  <c r="O1778" i="33"/>
  <c r="P1778" i="33" s="1"/>
  <c r="O1483" i="33"/>
  <c r="P1483" i="33" s="1"/>
  <c r="O1777" i="33"/>
  <c r="P1777" i="33" s="1"/>
  <c r="O1587" i="33"/>
  <c r="P1587" i="33" s="1"/>
  <c r="O1861" i="33"/>
  <c r="P1861" i="33" s="1"/>
  <c r="O1864" i="33"/>
  <c r="P1864" i="33" s="1"/>
  <c r="O1635" i="33"/>
  <c r="P1635" i="33" s="1"/>
  <c r="O1913" i="33"/>
  <c r="P1913" i="33" s="1"/>
  <c r="O1439" i="33"/>
  <c r="P1439" i="33" s="1"/>
  <c r="O1908" i="33"/>
  <c r="P1908" i="33" s="1"/>
  <c r="O1907" i="33"/>
  <c r="P1907" i="33" s="1"/>
  <c r="O1761" i="33"/>
  <c r="P1761" i="33" s="1"/>
  <c r="O1708" i="33"/>
  <c r="P1708" i="33" s="1"/>
  <c r="O1776" i="33"/>
  <c r="P1776" i="33" s="1"/>
  <c r="O1463" i="33"/>
  <c r="P1463" i="33" s="1"/>
  <c r="O1729" i="33"/>
  <c r="P1729" i="33" s="1"/>
  <c r="O1561" i="33"/>
  <c r="P1561" i="33" s="1"/>
  <c r="O1789" i="33"/>
  <c r="P1789" i="33" s="1"/>
  <c r="O1589" i="33"/>
  <c r="P1589" i="33" s="1"/>
  <c r="O1558" i="33"/>
  <c r="P1558" i="33" s="1"/>
  <c r="O1568" i="33"/>
  <c r="P1568" i="33" s="1"/>
  <c r="O1567" i="33"/>
  <c r="P1567" i="33" s="1"/>
  <c r="O1703" i="33"/>
  <c r="P1703" i="33" s="1"/>
  <c r="O148" i="33"/>
  <c r="P148" i="33" s="1"/>
  <c r="O2406" i="33"/>
  <c r="P2406" i="33" s="1"/>
  <c r="O793" i="33"/>
  <c r="P793" i="33" s="1"/>
  <c r="O792" i="33"/>
  <c r="P792" i="33" s="1"/>
  <c r="O459" i="33"/>
  <c r="P459" i="33" s="1"/>
  <c r="O250" i="33"/>
  <c r="P250" i="33" s="1"/>
  <c r="O2646" i="33"/>
  <c r="P2646" i="33" s="1"/>
  <c r="O355" i="33"/>
  <c r="P355" i="33" s="1"/>
  <c r="O571" i="33"/>
  <c r="P571" i="33" s="1"/>
  <c r="O1195" i="33"/>
  <c r="P1195" i="33" s="1"/>
  <c r="O713" i="33"/>
  <c r="P713" i="33" s="1"/>
  <c r="O729" i="33"/>
  <c r="P729" i="33" s="1"/>
  <c r="O1664" i="33"/>
  <c r="P1664" i="33" s="1"/>
  <c r="O754" i="33"/>
  <c r="P754" i="33" s="1"/>
  <c r="O648" i="33"/>
  <c r="P648" i="33" s="1"/>
  <c r="O808" i="33"/>
  <c r="P808" i="33" s="1"/>
  <c r="O2175" i="33"/>
  <c r="P2175" i="33" s="1"/>
  <c r="O2743" i="33"/>
  <c r="P2743" i="33" s="1"/>
  <c r="O2769" i="33"/>
  <c r="P2769" i="33" s="1"/>
  <c r="O101" i="33"/>
  <c r="P101" i="33" s="1"/>
  <c r="O765" i="33"/>
  <c r="P765" i="33" s="1"/>
  <c r="O2465" i="33"/>
  <c r="P2465" i="33" s="1"/>
  <c r="O1351" i="33"/>
  <c r="P1351" i="33" s="1"/>
  <c r="O2723" i="33"/>
  <c r="P2723" i="33" s="1"/>
  <c r="O2631" i="33"/>
  <c r="P2631" i="33" s="1"/>
  <c r="O1386" i="33"/>
  <c r="P1386" i="33" s="1"/>
  <c r="O271" i="33"/>
  <c r="P271" i="33" s="1"/>
  <c r="O2230" i="33"/>
  <c r="P2230" i="33" s="1"/>
  <c r="O769" i="33"/>
  <c r="P769" i="33" s="1"/>
  <c r="O632" i="33"/>
  <c r="P632" i="33" s="1"/>
  <c r="O2732" i="33"/>
  <c r="P2732" i="33" s="1"/>
  <c r="O1249" i="33"/>
  <c r="P1249" i="33" s="1"/>
  <c r="O2719" i="33"/>
  <c r="P2719" i="33" s="1"/>
  <c r="O2015" i="33"/>
  <c r="P2015" i="33" s="1"/>
  <c r="O2778" i="33"/>
  <c r="P2778" i="33" s="1"/>
  <c r="O1293" i="33"/>
  <c r="P1293" i="33" s="1"/>
  <c r="O324" i="33"/>
  <c r="P324" i="33" s="1"/>
  <c r="O556" i="33"/>
  <c r="P556" i="33" s="1"/>
  <c r="O2167" i="33"/>
  <c r="P2167" i="33" s="1"/>
  <c r="O225" i="33"/>
  <c r="P225" i="33" s="1"/>
  <c r="O1414" i="33"/>
  <c r="P1414" i="33" s="1"/>
  <c r="O1988" i="33"/>
  <c r="P1988" i="33" s="1"/>
  <c r="O1831" i="33"/>
  <c r="P1831" i="33" s="1"/>
  <c r="O1061" i="33"/>
  <c r="P1061" i="33" s="1"/>
  <c r="O337" i="33"/>
  <c r="P337" i="33" s="1"/>
  <c r="O865" i="33"/>
  <c r="P865" i="33" s="1"/>
  <c r="O142" i="33"/>
  <c r="P142" i="33" s="1"/>
  <c r="O1931" i="33"/>
  <c r="P1931" i="33" s="1"/>
  <c r="O1933" i="33"/>
  <c r="P1933" i="33" s="1"/>
  <c r="O2733" i="33"/>
  <c r="P2733" i="33" s="1"/>
  <c r="O107" i="33"/>
  <c r="P107" i="33" s="1"/>
  <c r="O2555" i="33"/>
  <c r="P2555" i="33" s="1"/>
  <c r="O690" i="33"/>
  <c r="P690" i="33" s="1"/>
  <c r="O2515" i="33"/>
  <c r="P2515" i="33" s="1"/>
  <c r="O2491" i="33"/>
  <c r="P2491" i="33" s="1"/>
  <c r="O1369" i="33"/>
  <c r="P1369" i="33" s="1"/>
  <c r="O2162" i="33"/>
  <c r="P2162" i="33" s="1"/>
  <c r="O383" i="33"/>
  <c r="P383" i="33" s="1"/>
  <c r="O2604" i="33"/>
  <c r="P2604" i="33" s="1"/>
  <c r="O2739" i="33"/>
  <c r="P2739" i="33" s="1"/>
  <c r="O801" i="33"/>
  <c r="P801" i="33" s="1"/>
  <c r="O817" i="33"/>
  <c r="P817" i="33" s="1"/>
  <c r="O2666" i="33"/>
  <c r="P2666" i="33" s="1"/>
  <c r="O2385" i="33"/>
  <c r="P2385" i="33" s="1"/>
  <c r="O719" i="33"/>
  <c r="P719" i="33" s="1"/>
  <c r="O97" i="33"/>
  <c r="P97" i="33" s="1"/>
  <c r="O798" i="33"/>
  <c r="P798" i="33" s="1"/>
  <c r="O2113" i="33"/>
  <c r="P2113" i="33" s="1"/>
  <c r="O778" i="33"/>
  <c r="P778" i="33" s="1"/>
  <c r="O207" i="33"/>
  <c r="P207" i="33" s="1"/>
  <c r="O1415" i="33"/>
  <c r="P1415" i="33" s="1"/>
  <c r="O1411" i="33"/>
  <c r="P1411" i="33" s="1"/>
  <c r="O1696" i="33"/>
  <c r="P1696" i="33" s="1"/>
  <c r="O1436" i="33"/>
  <c r="P1436" i="33" s="1"/>
  <c r="O1479" i="33"/>
  <c r="P1479" i="33" s="1"/>
  <c r="O1442" i="33"/>
  <c r="P1442" i="33" s="1"/>
  <c r="O1433" i="33"/>
  <c r="P1433" i="33" s="1"/>
  <c r="O1445" i="33"/>
  <c r="P1445" i="33" s="1"/>
  <c r="O1682" i="33"/>
  <c r="P1682" i="33" s="1"/>
  <c r="O1446" i="33"/>
  <c r="P1446" i="33" s="1"/>
  <c r="O1681" i="33"/>
  <c r="P1681" i="33" s="1"/>
  <c r="O1687" i="33"/>
  <c r="P1687" i="33" s="1"/>
  <c r="O1686" i="33"/>
  <c r="P1686" i="33" s="1"/>
  <c r="O819" i="33"/>
  <c r="P819" i="33" s="1"/>
  <c r="O2238" i="33"/>
  <c r="P2238" i="33" s="1"/>
  <c r="O1011" i="33"/>
  <c r="P1011" i="33" s="1"/>
  <c r="O831" i="33"/>
  <c r="P831" i="33" s="1"/>
  <c r="O931" i="33"/>
  <c r="P931" i="33" s="1"/>
  <c r="O2609" i="33"/>
  <c r="P2609" i="33" s="1"/>
  <c r="O2708" i="33"/>
  <c r="P2708" i="33" s="1"/>
  <c r="O2776" i="33"/>
  <c r="P2776" i="33" s="1"/>
  <c r="O151" i="33"/>
  <c r="P151" i="33" s="1"/>
  <c r="O3" i="33"/>
  <c r="P3" i="33" s="1"/>
  <c r="O1046" i="33"/>
  <c r="P1046" i="33" s="1"/>
  <c r="O1678" i="33"/>
  <c r="P1678" i="33" s="1"/>
  <c r="O1636" i="33"/>
  <c r="P1636" i="33" s="1"/>
  <c r="O689" i="33"/>
  <c r="P689" i="33" s="1"/>
  <c r="O2192" i="33"/>
  <c r="P2192" i="33" s="1"/>
  <c r="O176" i="33"/>
  <c r="P176" i="33" s="1"/>
  <c r="O700" i="33"/>
  <c r="P700" i="33" s="1"/>
  <c r="O2345" i="33"/>
  <c r="P2345" i="33" s="1"/>
  <c r="O2590" i="33"/>
  <c r="P2590" i="33" s="1"/>
  <c r="O2578" i="33"/>
  <c r="P2578" i="33" s="1"/>
  <c r="O799" i="33"/>
  <c r="P799" i="33" s="1"/>
  <c r="O737" i="33"/>
  <c r="P737" i="33" s="1"/>
  <c r="O668" i="33"/>
  <c r="P668" i="33" s="1"/>
  <c r="O202" i="33"/>
  <c r="P202" i="33" s="1"/>
  <c r="O647" i="33"/>
  <c r="P647" i="33" s="1"/>
  <c r="O615" i="33"/>
  <c r="P615" i="33" s="1"/>
  <c r="O2240" i="33"/>
  <c r="P2240" i="33" s="1"/>
  <c r="O1330" i="33"/>
  <c r="P1330" i="33" s="1"/>
  <c r="O235" i="33"/>
  <c r="P235" i="33" s="1"/>
  <c r="O1383" i="33"/>
  <c r="P1383" i="33" s="1"/>
  <c r="O55" i="33"/>
  <c r="P55" i="33" s="1"/>
  <c r="O2532" i="33"/>
  <c r="P2532" i="33" s="1"/>
  <c r="O239" i="33"/>
  <c r="P239" i="33" s="1"/>
  <c r="O983" i="33"/>
  <c r="P983" i="33" s="1"/>
  <c r="O1002" i="33"/>
  <c r="P1002" i="33" s="1"/>
  <c r="O2376" i="33"/>
  <c r="P2376" i="33" s="1"/>
  <c r="O1983" i="33"/>
  <c r="P1983" i="33" s="1"/>
  <c r="O81" i="33"/>
  <c r="P81" i="33" s="1"/>
  <c r="O1468" i="33"/>
  <c r="P1468" i="33" s="1"/>
  <c r="O1401" i="33"/>
  <c r="P1401" i="33" s="1"/>
  <c r="O1400" i="33"/>
  <c r="P1400" i="33" s="1"/>
  <c r="O2222" i="33"/>
  <c r="P2222" i="33" s="1"/>
  <c r="O53" i="33"/>
  <c r="P53" i="33" s="1"/>
  <c r="O1551" i="33"/>
  <c r="P1551" i="33" s="1"/>
  <c r="O2333" i="33"/>
  <c r="P2333" i="33" s="1"/>
  <c r="O840" i="33"/>
  <c r="P840" i="33" s="1"/>
  <c r="O787" i="33"/>
  <c r="P787" i="33" s="1"/>
  <c r="O2525" i="33"/>
  <c r="P2525" i="33" s="1"/>
  <c r="O1291" i="33"/>
  <c r="P1291" i="33" s="1"/>
  <c r="O153" i="33"/>
  <c r="P153" i="33" s="1"/>
  <c r="O1432" i="33"/>
  <c r="P1432" i="33" s="1"/>
  <c r="O1431" i="33"/>
  <c r="P1431" i="33" s="1"/>
  <c r="O1404" i="33"/>
  <c r="P1404" i="33" s="1"/>
  <c r="O1775" i="33"/>
  <c r="P1775" i="33" s="1"/>
  <c r="O1447" i="33"/>
  <c r="P1447" i="33" s="1"/>
  <c r="O1690" i="33"/>
  <c r="P1690" i="33" s="1"/>
  <c r="O1718" i="33"/>
  <c r="P1718" i="33" s="1"/>
  <c r="O1430" i="33"/>
  <c r="P1430" i="33" s="1"/>
  <c r="O1475" i="33"/>
  <c r="P1475" i="33" s="1"/>
  <c r="O1728" i="33"/>
  <c r="P1728" i="33" s="1"/>
  <c r="O2049" i="33"/>
  <c r="P2049" i="33" s="1"/>
  <c r="O396" i="33"/>
  <c r="P396" i="33" s="1"/>
  <c r="O908" i="33"/>
  <c r="P908" i="33" s="1"/>
  <c r="O331" i="33"/>
  <c r="P331" i="33" s="1"/>
  <c r="O320" i="33"/>
  <c r="P320" i="33" s="1"/>
  <c r="O1318" i="33"/>
  <c r="P1318" i="33" s="1"/>
  <c r="O2007" i="33"/>
  <c r="P2007" i="33" s="1"/>
  <c r="O1675" i="33"/>
  <c r="P1675" i="33" s="1"/>
  <c r="O2395" i="33"/>
  <c r="P2395" i="33" s="1"/>
  <c r="O1283" i="33"/>
  <c r="P1283" i="33" s="1"/>
  <c r="O2229" i="33"/>
  <c r="P2229" i="33" s="1"/>
  <c r="O2228" i="33"/>
  <c r="P2228" i="33" s="1"/>
  <c r="O1292" i="33"/>
  <c r="P1292" i="33" s="1"/>
  <c r="O2263" i="33"/>
  <c r="O1312" i="33"/>
  <c r="P1312" i="33" s="1"/>
  <c r="O2652" i="33"/>
  <c r="P2652" i="33" s="1"/>
  <c r="O393" i="33"/>
  <c r="P393" i="33" s="1"/>
  <c r="O2319" i="33"/>
  <c r="P2319" i="33" s="1"/>
  <c r="O1271" i="33"/>
  <c r="P1271" i="33" s="1"/>
  <c r="O1419" i="33"/>
  <c r="P1419" i="33" s="1"/>
  <c r="O1448" i="33"/>
  <c r="P1448" i="33" s="1"/>
  <c r="O1410" i="33"/>
  <c r="P1410" i="33" s="1"/>
  <c r="O837" i="33"/>
  <c r="P837" i="33" s="1"/>
  <c r="O2166" i="33"/>
  <c r="P2166" i="33" s="1"/>
  <c r="O2464" i="33"/>
  <c r="P2464" i="33" s="1"/>
  <c r="O1961" i="33"/>
  <c r="P1961" i="33" s="1"/>
  <c r="O1826" i="33"/>
  <c r="P1826" i="33" s="1"/>
  <c r="O1434" i="33"/>
  <c r="P1434" i="33" s="1"/>
  <c r="O1950" i="33"/>
  <c r="P1950" i="33" s="1"/>
  <c r="O1015" i="33"/>
  <c r="P1015" i="33" s="1"/>
  <c r="O636" i="33"/>
  <c r="P636" i="33" s="1"/>
  <c r="O292" i="33"/>
  <c r="P292" i="33" s="1"/>
  <c r="O2245" i="33"/>
  <c r="P2245" i="33" s="1"/>
  <c r="O1628" i="33"/>
  <c r="P1628" i="33" s="1"/>
  <c r="O2596" i="33"/>
  <c r="P2596" i="33" s="1"/>
  <c r="O218" i="33"/>
  <c r="P218" i="33" s="1"/>
  <c r="O694" i="33"/>
  <c r="P694" i="33" s="1"/>
  <c r="O951" i="33"/>
  <c r="P951" i="33" s="1"/>
  <c r="O201" i="33"/>
  <c r="P201" i="33" s="1"/>
  <c r="O1646" i="33"/>
  <c r="P1646" i="33" s="1"/>
  <c r="O1645" i="33"/>
  <c r="P1645" i="33" s="1"/>
  <c r="O1644" i="33"/>
  <c r="P1644" i="33" s="1"/>
  <c r="O170" i="33"/>
  <c r="P170" i="33" s="1"/>
  <c r="O2055" i="33"/>
  <c r="P2055" i="33" s="1"/>
  <c r="O667" i="33"/>
  <c r="P667" i="33" s="1"/>
  <c r="O2774" i="33"/>
  <c r="P2774" i="33" s="1"/>
  <c r="O363" i="33"/>
  <c r="P363" i="33" s="1"/>
  <c r="O488" i="33"/>
  <c r="P488" i="33" s="1"/>
  <c r="O935" i="33"/>
  <c r="P935" i="33" s="1"/>
  <c r="O2268" i="33"/>
  <c r="P2268" i="33" s="1"/>
  <c r="O1459" i="33"/>
  <c r="P1459" i="33" s="1"/>
  <c r="O1727" i="33"/>
  <c r="P1727" i="33" s="1"/>
  <c r="O1820" i="33"/>
  <c r="P1820" i="33" s="1"/>
  <c r="O1663" i="33"/>
  <c r="P1663" i="33" s="1"/>
  <c r="O1651" i="33"/>
  <c r="P1651" i="33" s="1"/>
  <c r="O2098" i="33"/>
  <c r="P2098" i="33" s="1"/>
  <c r="O1022" i="33"/>
  <c r="P1022" i="33" s="1"/>
  <c r="O911" i="33"/>
  <c r="P911" i="33" s="1"/>
  <c r="O1423" i="33"/>
  <c r="P1423" i="33" s="1"/>
  <c r="O1406" i="33"/>
  <c r="P1406" i="33" s="1"/>
  <c r="O1416" i="33"/>
  <c r="P1416" i="33" s="1"/>
  <c r="O1395" i="33"/>
  <c r="P1395" i="33" s="1"/>
  <c r="O1422" i="33"/>
  <c r="P1422" i="33" s="1"/>
  <c r="O1402" i="33"/>
  <c r="P1402" i="33" s="1"/>
  <c r="O1828" i="33"/>
  <c r="P1828" i="33" s="1"/>
  <c r="O1399" i="33"/>
  <c r="P1399" i="33" s="1"/>
  <c r="O1897" i="33"/>
  <c r="P1897" i="33" s="1"/>
  <c r="O1889" i="33"/>
  <c r="P1889" i="33" s="1"/>
  <c r="O1405" i="33"/>
  <c r="P1405" i="33" s="1"/>
  <c r="O1444" i="33"/>
  <c r="P1444" i="33" s="1"/>
  <c r="O1525" i="33"/>
  <c r="P1525" i="33" s="1"/>
  <c r="O1695" i="33"/>
  <c r="P1695" i="33" s="1"/>
  <c r="O1808" i="33"/>
  <c r="P1808" i="33" s="1"/>
  <c r="O1694" i="33"/>
  <c r="P1694" i="33" s="1"/>
  <c r="O1418" i="33"/>
  <c r="P1418" i="33" s="1"/>
  <c r="O1435" i="33"/>
  <c r="P1435" i="33" s="1"/>
  <c r="O1438" i="33"/>
  <c r="P1438" i="33" s="1"/>
  <c r="O1832" i="33"/>
  <c r="P1832" i="33" s="1"/>
  <c r="O1692" i="33"/>
  <c r="P1692" i="33" s="1"/>
  <c r="O1717" i="33"/>
  <c r="P1717" i="33" s="1"/>
  <c r="O1726" i="33"/>
  <c r="P1726" i="33" s="1"/>
  <c r="O1474" i="33"/>
  <c r="P1474" i="33" s="1"/>
  <c r="O1725" i="33"/>
  <c r="P1725" i="33" s="1"/>
  <c r="O1624" i="33"/>
  <c r="P1624" i="33" s="1"/>
  <c r="O1552" i="33"/>
  <c r="P1552" i="33" s="1"/>
  <c r="O1187" i="33"/>
  <c r="P1187" i="33" s="1"/>
  <c r="O753" i="33"/>
  <c r="P753" i="33" s="1"/>
  <c r="O2543" i="33"/>
  <c r="P2543" i="33" s="1"/>
  <c r="O996" i="33"/>
  <c r="P996" i="33" s="1"/>
  <c r="O659" i="33"/>
  <c r="P659" i="33" s="1"/>
  <c r="O2567" i="33"/>
  <c r="P2567" i="33" s="1"/>
  <c r="O2195" i="33"/>
  <c r="P2195" i="33" s="1"/>
  <c r="O2630" i="33"/>
  <c r="P2630" i="33" s="1"/>
  <c r="O98" i="33"/>
  <c r="P98" i="33" s="1"/>
  <c r="O1643" i="33"/>
  <c r="P1643" i="33" s="1"/>
  <c r="O297" i="33"/>
  <c r="P297" i="33" s="1"/>
  <c r="O784" i="33"/>
  <c r="P784" i="33" s="1"/>
  <c r="O777" i="33"/>
  <c r="P777" i="33" s="1"/>
  <c r="O794" i="33"/>
  <c r="P794" i="33" s="1"/>
  <c r="O272" i="33"/>
  <c r="P272" i="33" s="1"/>
  <c r="O2186" i="33"/>
  <c r="P2186" i="33" s="1"/>
  <c r="O2394" i="33"/>
  <c r="P2394" i="33" s="1"/>
  <c r="O2220" i="33"/>
  <c r="P2220" i="33" s="1"/>
  <c r="O2182" i="33"/>
  <c r="P2182" i="33" s="1"/>
  <c r="O116" i="33"/>
  <c r="P116" i="33" s="1"/>
  <c r="O776" i="33"/>
  <c r="P776" i="33" s="1"/>
  <c r="O891" i="33"/>
  <c r="P891" i="33" s="1"/>
  <c r="O869" i="33"/>
  <c r="P869" i="33" s="1"/>
  <c r="O2205" i="33"/>
  <c r="P2205" i="33" s="1"/>
  <c r="O2580" i="33"/>
  <c r="P2580" i="33" s="1"/>
  <c r="O2174" i="33"/>
  <c r="P2174" i="33" s="1"/>
  <c r="O2348" i="33"/>
  <c r="P2348" i="33" s="1"/>
  <c r="O274" i="33"/>
  <c r="P274" i="33" s="1"/>
  <c r="O2737" i="33"/>
  <c r="P2737" i="33" s="1"/>
  <c r="O2531" i="33"/>
  <c r="P2531" i="33" s="1"/>
  <c r="O2021" i="33"/>
  <c r="P2021" i="33" s="1"/>
  <c r="O547" i="33"/>
  <c r="P547" i="33" s="1"/>
  <c r="O1198" i="33"/>
  <c r="P1198" i="33" s="1"/>
  <c r="O621" i="33"/>
  <c r="P621" i="33" s="1"/>
  <c r="O2300" i="33"/>
  <c r="P2300" i="33" s="1"/>
  <c r="O1637" i="33"/>
  <c r="P1637" i="33" s="1"/>
  <c r="O2213" i="33"/>
  <c r="P2213" i="33" s="1"/>
  <c r="O2553" i="33"/>
  <c r="P2553" i="33" s="1"/>
  <c r="O2211" i="33"/>
  <c r="P2211" i="33" s="1"/>
  <c r="O2668" i="33"/>
  <c r="P2668" i="33" s="1"/>
  <c r="O559" i="33"/>
  <c r="P559" i="33" s="1"/>
  <c r="O1942" i="33"/>
  <c r="P1942" i="33" s="1"/>
  <c r="O1197" i="33"/>
  <c r="P1197" i="33" s="1"/>
  <c r="O1243" i="33"/>
  <c r="P1243" i="33" s="1"/>
  <c r="O51" i="33"/>
  <c r="P51" i="33" s="1"/>
  <c r="O2707" i="33"/>
  <c r="P2707" i="33" s="1"/>
  <c r="O2473" i="33"/>
  <c r="P2473" i="33" s="1"/>
  <c r="O1287" i="33"/>
  <c r="P1287" i="33" s="1"/>
  <c r="O1677" i="33"/>
  <c r="P1677" i="33" s="1"/>
  <c r="O1649" i="33"/>
  <c r="P1649" i="33" s="1"/>
  <c r="O1648" i="33"/>
  <c r="P1648" i="33" s="1"/>
  <c r="O993" i="33"/>
  <c r="P993" i="33" s="1"/>
  <c r="O2310" i="33"/>
  <c r="P2310" i="33" s="1"/>
  <c r="O1662" i="33"/>
  <c r="P1662" i="33" s="1"/>
  <c r="O1642" i="33"/>
  <c r="P1642" i="33" s="1"/>
  <c r="O1957" i="33"/>
  <c r="P1957" i="33" s="1"/>
  <c r="O2145" i="33"/>
  <c r="P2145" i="33" s="1"/>
  <c r="O775" i="33"/>
  <c r="P775" i="33" s="1"/>
  <c r="O1378" i="33"/>
  <c r="P1378" i="33" s="1"/>
  <c r="O35" i="33"/>
  <c r="P35" i="33" s="1"/>
  <c r="O2200" i="33"/>
  <c r="P2200" i="33" s="1"/>
  <c r="O957" i="33"/>
  <c r="P957" i="33" s="1"/>
  <c r="O2582" i="33"/>
  <c r="P2582" i="33" s="1"/>
  <c r="O1539" i="33"/>
  <c r="P1539" i="33" s="1"/>
  <c r="O634" i="33"/>
  <c r="P634" i="33" s="1"/>
  <c r="O99" i="33"/>
  <c r="P99" i="33" s="1"/>
  <c r="O789" i="33"/>
  <c r="P789" i="33" s="1"/>
  <c r="O2561" i="33"/>
  <c r="P2561" i="33" s="1"/>
  <c r="O2508" i="33"/>
  <c r="P2508" i="33" s="1"/>
  <c r="O2592" i="33"/>
  <c r="P2592" i="33" s="1"/>
  <c r="O2178" i="33"/>
  <c r="P2178" i="33" s="1"/>
  <c r="O1010" i="33"/>
  <c r="P1010" i="33" s="1"/>
  <c r="O1202" i="33"/>
  <c r="P1202" i="33" s="1"/>
  <c r="O2671" i="33"/>
  <c r="P2671" i="33" s="1"/>
  <c r="O2132" i="33"/>
  <c r="P2132" i="33" s="1"/>
  <c r="O2645" i="33"/>
  <c r="P2645" i="33" s="1"/>
  <c r="O2287" i="33"/>
  <c r="P2287" i="33" s="1"/>
  <c r="O2772" i="33"/>
  <c r="P2772" i="33" s="1"/>
  <c r="O939" i="33"/>
  <c r="P939" i="33" s="1"/>
  <c r="O2442" i="33"/>
  <c r="P2442" i="33" s="1"/>
  <c r="O1238" i="33"/>
  <c r="P1238" i="33" s="1"/>
  <c r="O956" i="33"/>
  <c r="P956" i="33" s="1"/>
  <c r="O11" i="33"/>
  <c r="P11" i="33" s="1"/>
  <c r="O2202" i="33"/>
  <c r="P2202" i="33" s="1"/>
  <c r="O2198" i="33"/>
  <c r="P2198" i="33" s="1"/>
  <c r="O2013" i="33"/>
  <c r="P2013" i="33" s="1"/>
  <c r="O7" i="33"/>
  <c r="P7" i="33" s="1"/>
  <c r="O2279" i="33"/>
  <c r="P2279" i="33" s="1"/>
  <c r="O1370" i="33"/>
  <c r="P1370" i="33" s="1"/>
  <c r="O771" i="33"/>
  <c r="P771" i="33" s="1"/>
  <c r="O1944" i="33"/>
  <c r="P1944" i="33" s="1"/>
  <c r="O2278" i="33"/>
  <c r="P2278" i="33" s="1"/>
  <c r="O2014" i="33"/>
  <c r="P2014" i="33" s="1"/>
  <c r="O1403" i="33"/>
  <c r="P1403" i="33" s="1"/>
  <c r="O1441" i="33"/>
  <c r="P1441" i="33" s="1"/>
  <c r="O1437" i="33"/>
  <c r="P1437" i="33" s="1"/>
  <c r="O1629" i="33"/>
  <c r="P1629" i="33" s="1"/>
  <c r="O1591" i="33"/>
  <c r="P1591" i="33" s="1"/>
  <c r="O1604" i="33"/>
  <c r="P1604" i="33" s="1"/>
  <c r="O1424" i="33"/>
  <c r="P1424" i="33" s="1"/>
  <c r="O1398" i="33"/>
  <c r="P1398" i="33" s="1"/>
  <c r="O1473" i="33"/>
  <c r="P1473" i="33" s="1"/>
  <c r="O1413" i="33"/>
  <c r="P1413" i="33" s="1"/>
  <c r="O1457" i="33"/>
  <c r="P1457" i="33" s="1"/>
  <c r="O1443" i="33"/>
  <c r="P1443" i="33" s="1"/>
  <c r="O1458" i="33"/>
  <c r="P1458" i="33" s="1"/>
  <c r="O1683" i="33"/>
  <c r="P1683" i="33" s="1"/>
  <c r="O1720" i="33"/>
  <c r="P1720" i="33" s="1"/>
  <c r="O1719" i="33"/>
  <c r="P1719" i="33" s="1"/>
  <c r="O1477" i="33"/>
  <c r="P1477" i="33" s="1"/>
  <c r="O1455" i="33"/>
  <c r="P1455" i="33" s="1"/>
  <c r="O1584" i="33"/>
  <c r="P1584" i="33" s="1"/>
  <c r="O1417" i="33"/>
  <c r="P1417" i="33" s="1"/>
  <c r="O1452" i="33"/>
  <c r="P1452" i="33" s="1"/>
  <c r="O1420" i="33"/>
  <c r="P1420" i="33" s="1"/>
  <c r="O1454" i="33"/>
  <c r="P1454" i="33" s="1"/>
  <c r="O1421" i="33"/>
  <c r="P1421" i="33" s="1"/>
  <c r="O1412" i="33"/>
  <c r="P1412" i="33" s="1"/>
  <c r="O1888" i="33"/>
  <c r="P1888" i="33" s="1"/>
  <c r="O1691" i="33"/>
  <c r="P1691" i="33" s="1"/>
  <c r="O1440" i="33"/>
  <c r="P1440" i="33" s="1"/>
  <c r="O1462" i="33"/>
  <c r="P1462" i="33" s="1"/>
  <c r="O1611" i="33"/>
  <c r="P1611" i="33" s="1"/>
  <c r="O1476" i="33"/>
  <c r="P1476" i="33" s="1"/>
  <c r="O1609" i="33"/>
  <c r="P1609" i="33" s="1"/>
  <c r="O1453" i="33"/>
  <c r="P1453" i="33" s="1"/>
  <c r="O2409" i="33"/>
  <c r="P2409" i="33" s="1"/>
  <c r="O2480" i="33"/>
  <c r="P2480" i="33" s="1"/>
  <c r="O2384" i="33"/>
  <c r="P2384" i="33" s="1"/>
  <c r="O614" i="33"/>
  <c r="P614" i="33" s="1"/>
  <c r="O1282" i="33"/>
  <c r="P1282" i="33" s="1"/>
  <c r="O1674" i="33"/>
  <c r="P1674" i="33" s="1"/>
  <c r="O2690" i="33"/>
  <c r="P2690" i="33" s="1"/>
  <c r="O105" i="33"/>
  <c r="P105" i="33" s="1"/>
  <c r="O748" i="33"/>
  <c r="P748" i="33" s="1"/>
  <c r="O2785" i="33"/>
  <c r="P2785" i="33" s="1"/>
  <c r="O1673" i="33"/>
  <c r="P1673" i="33" s="1"/>
  <c r="O129" i="33"/>
  <c r="P129" i="33" s="1"/>
  <c r="O2716" i="33"/>
  <c r="P2716" i="33" s="1"/>
  <c r="O2706" i="33"/>
  <c r="P2706" i="33" s="1"/>
  <c r="O563" i="33"/>
  <c r="P563" i="33" s="1"/>
  <c r="O2665" i="33"/>
  <c r="P2665" i="33" s="1"/>
  <c r="O806" i="33"/>
  <c r="P806" i="33" s="1"/>
  <c r="O2603" i="33"/>
  <c r="P2603" i="33" s="1"/>
  <c r="O41" i="33"/>
  <c r="P41" i="33" s="1"/>
  <c r="O2053" i="33"/>
  <c r="P2053" i="33" s="1"/>
  <c r="O665" i="33"/>
  <c r="P665" i="33" s="1"/>
  <c r="O2718" i="33"/>
  <c r="P2718" i="33" s="1"/>
  <c r="O205" i="33"/>
  <c r="P205" i="33" s="1"/>
  <c r="O2689" i="33"/>
  <c r="P2689" i="33" s="1"/>
  <c r="O367" i="33"/>
  <c r="P367" i="33" s="1"/>
  <c r="O1661" i="33"/>
  <c r="P1661" i="33" s="1"/>
  <c r="O67" i="33"/>
  <c r="P67" i="33" s="1"/>
  <c r="O788" i="33"/>
  <c r="P788" i="33" s="1"/>
  <c r="O970" i="33"/>
  <c r="P970" i="33" s="1"/>
  <c r="O2231" i="33"/>
  <c r="P2231" i="33" s="1"/>
  <c r="O1267" i="33"/>
  <c r="P1267" i="33" s="1"/>
  <c r="O33" i="33"/>
  <c r="P33" i="33" s="1"/>
  <c r="O2720" i="33"/>
  <c r="P2720" i="33" s="1"/>
  <c r="O184" i="33"/>
  <c r="P184" i="33" s="1"/>
  <c r="O962" i="33"/>
  <c r="P962" i="33" s="1"/>
  <c r="O2789" i="33"/>
  <c r="P2789" i="33" s="1"/>
  <c r="O1660" i="33"/>
  <c r="P1660" i="33" s="1"/>
  <c r="O2651" i="33"/>
  <c r="P2651" i="33" s="1"/>
  <c r="O2705" i="33"/>
  <c r="P2705" i="33" s="1"/>
  <c r="O2154" i="33"/>
  <c r="P2154" i="33" s="1"/>
  <c r="O2158" i="33"/>
  <c r="P2158" i="33" s="1"/>
  <c r="O2353" i="33"/>
  <c r="P2353" i="33" s="1"/>
  <c r="O747" i="33"/>
  <c r="P747" i="33" s="1"/>
  <c r="O2244" i="33"/>
  <c r="P2244" i="33" s="1"/>
  <c r="O2782" i="33"/>
  <c r="P2782" i="33" s="1"/>
  <c r="O909" i="33"/>
  <c r="P909" i="33" s="1"/>
  <c r="O104" i="33"/>
  <c r="P104" i="33" s="1"/>
  <c r="O2382" i="33"/>
  <c r="P2382" i="33" s="1"/>
  <c r="O1641" i="33"/>
  <c r="P1641" i="33" s="1"/>
  <c r="O1055" i="33"/>
  <c r="P1055" i="33" s="1"/>
  <c r="O2375" i="33"/>
  <c r="P2375" i="33" s="1"/>
  <c r="O2137" i="33"/>
  <c r="P2137" i="33" s="1"/>
  <c r="O2383" i="33"/>
  <c r="P2383" i="33" s="1"/>
  <c r="O1659" i="33"/>
  <c r="P1659" i="33" s="1"/>
  <c r="O1242" i="33"/>
  <c r="P1242" i="33" s="1"/>
  <c r="O12" i="33"/>
  <c r="P12" i="33" s="1"/>
  <c r="O786" i="33"/>
  <c r="P786" i="33" s="1"/>
  <c r="O111" i="33"/>
  <c r="P111" i="33" s="1"/>
  <c r="O1397" i="33"/>
  <c r="P1397" i="33" s="1"/>
  <c r="O651" i="33"/>
  <c r="P651" i="33" s="1"/>
  <c r="O2762" i="33"/>
  <c r="P2762" i="33" s="1"/>
  <c r="O190" i="33"/>
  <c r="P190" i="33" s="1"/>
  <c r="O2440" i="33"/>
  <c r="P2440" i="33" s="1"/>
  <c r="O2688" i="33"/>
  <c r="P2688" i="33" s="1"/>
  <c r="O2504" i="33"/>
  <c r="P2504" i="33" s="1"/>
  <c r="O809" i="33"/>
  <c r="P809" i="33" s="1"/>
  <c r="O1814" i="33"/>
  <c r="P1814" i="33" s="1"/>
  <c r="O923" i="33"/>
  <c r="P923" i="33" s="1"/>
  <c r="O1658" i="33"/>
  <c r="P1658" i="33" s="1"/>
  <c r="O2600" i="33"/>
  <c r="P2600" i="33" s="1"/>
  <c r="O2430" i="33"/>
  <c r="P2430" i="33" s="1"/>
  <c r="O2715" i="33"/>
  <c r="P2715" i="33" s="1"/>
  <c r="O2177" i="33"/>
  <c r="P2177" i="33" s="1"/>
  <c r="O684" i="33"/>
  <c r="P684" i="33" s="1"/>
  <c r="O354" i="33"/>
  <c r="P354" i="33" s="1"/>
  <c r="O100" i="33"/>
  <c r="P100" i="33" s="1"/>
  <c r="O699" i="33"/>
  <c r="P699" i="33" s="1"/>
  <c r="O816" i="33"/>
  <c r="P816" i="33" s="1"/>
  <c r="O2006" i="33"/>
  <c r="P2006" i="33" s="1"/>
  <c r="O1032" i="33"/>
  <c r="P1032" i="33" s="1"/>
  <c r="O2381" i="33"/>
  <c r="P2381" i="33" s="1"/>
  <c r="O938" i="33"/>
  <c r="P938" i="33" s="1"/>
  <c r="O1148" i="33"/>
  <c r="P1148" i="33" s="1"/>
  <c r="O1818" i="33"/>
  <c r="P1818" i="33" s="1"/>
  <c r="O1154" i="33"/>
  <c r="P1154" i="33" s="1"/>
  <c r="O1134" i="33"/>
  <c r="P1134" i="33" s="1"/>
  <c r="O1161" i="33"/>
  <c r="P1161" i="33" s="1"/>
  <c r="O1086" i="33"/>
  <c r="P1086" i="33" s="1"/>
  <c r="O1085" i="33"/>
  <c r="P1085" i="33" s="1"/>
  <c r="O1069" i="33"/>
  <c r="P1069" i="33" s="1"/>
  <c r="O1155" i="33"/>
  <c r="P1155" i="33" s="1"/>
  <c r="O1068" i="33"/>
  <c r="P1068" i="33" s="1"/>
  <c r="O1147" i="33"/>
  <c r="P1147" i="33" s="1"/>
  <c r="O1760" i="33"/>
  <c r="P1760" i="33" s="1"/>
  <c r="O2117" i="33"/>
  <c r="P2117" i="33" s="1"/>
  <c r="O1034" i="33"/>
  <c r="P1034" i="33" s="1"/>
  <c r="O2218" i="33"/>
  <c r="P2218" i="33" s="1"/>
  <c r="O1943" i="33"/>
  <c r="P1943" i="33" s="1"/>
  <c r="O2052" i="33"/>
  <c r="P2052" i="33" s="1"/>
  <c r="O431" i="33"/>
  <c r="P431" i="33" s="1"/>
  <c r="O504" i="33"/>
  <c r="P504" i="33" s="1"/>
  <c r="O1036" i="33"/>
  <c r="P1036" i="33" s="1"/>
  <c r="O2667" i="33"/>
  <c r="P2667" i="33" s="1"/>
  <c r="O29" i="33"/>
  <c r="P29" i="33" s="1"/>
  <c r="O2296" i="33"/>
  <c r="P2296" i="33" s="1"/>
  <c r="O2463" i="33"/>
  <c r="P2463" i="33" s="1"/>
  <c r="O538" i="33"/>
  <c r="P538" i="33" s="1"/>
  <c r="O693" i="33"/>
  <c r="P693" i="33" s="1"/>
  <c r="O1392" i="33"/>
  <c r="P1392" i="33" s="1"/>
  <c r="O887" i="33"/>
  <c r="P887" i="33" s="1"/>
  <c r="O1349" i="33"/>
  <c r="P1349" i="33" s="1"/>
  <c r="O332" i="33"/>
  <c r="P332" i="33" s="1"/>
  <c r="O254" i="33"/>
  <c r="P254" i="33" s="1"/>
  <c r="O232" i="33"/>
  <c r="P232" i="33" s="1"/>
  <c r="O991" i="33"/>
  <c r="P991" i="33" s="1"/>
  <c r="O879" i="33"/>
  <c r="P879" i="33" s="1"/>
  <c r="O587" i="33"/>
  <c r="P587" i="33" s="1"/>
  <c r="O442" i="33"/>
  <c r="P442" i="33" s="1"/>
  <c r="O1949" i="33"/>
  <c r="P1949" i="33" s="1"/>
  <c r="O2185" i="33"/>
  <c r="P2185" i="33" s="1"/>
  <c r="O877" i="33"/>
  <c r="P877" i="33" s="1"/>
  <c r="O1033" i="33"/>
  <c r="P1033" i="33" s="1"/>
  <c r="O1129" i="33"/>
  <c r="P1129" i="33" s="1"/>
  <c r="O542" i="33"/>
  <c r="P542" i="33" s="1"/>
  <c r="O2274" i="33"/>
  <c r="P2274" i="33" s="1"/>
  <c r="O1006" i="33"/>
  <c r="P1006" i="33" s="1"/>
  <c r="O84" i="33"/>
  <c r="P84" i="33" s="1"/>
  <c r="O2639" i="33"/>
  <c r="P2639" i="33" s="1"/>
  <c r="O127" i="33"/>
  <c r="P127" i="33" s="1"/>
  <c r="O1230" i="33"/>
  <c r="P1230" i="33" s="1"/>
  <c r="O1236" i="33"/>
  <c r="P1236" i="33" s="1"/>
  <c r="O1235" i="33"/>
  <c r="P1235" i="33" s="1"/>
  <c r="O1234" i="33"/>
  <c r="P1234" i="33" s="1"/>
  <c r="O1322" i="33"/>
  <c r="P1322" i="33" s="1"/>
  <c r="O2277" i="33"/>
  <c r="P2277" i="33" s="1"/>
  <c r="O886" i="33"/>
  <c r="P886" i="33" s="1"/>
  <c r="O2734" i="33"/>
  <c r="P2734" i="33" s="1"/>
  <c r="O1813" i="33"/>
  <c r="P1813" i="33" s="1"/>
  <c r="O2342" i="33"/>
  <c r="P2342" i="33" s="1"/>
  <c r="O186" i="33"/>
  <c r="P186" i="33" s="1"/>
  <c r="O2664" i="33"/>
  <c r="P2664" i="33" s="1"/>
  <c r="O2323" i="33"/>
  <c r="P2323" i="33" s="1"/>
  <c r="O885" i="33"/>
  <c r="P885" i="33" s="1"/>
  <c r="O182" i="33"/>
  <c r="P182" i="33" s="1"/>
  <c r="O2239" i="33"/>
  <c r="P2239" i="33" s="1"/>
  <c r="O1536" i="33"/>
  <c r="P1536" i="33" s="1"/>
  <c r="O1991" i="33"/>
  <c r="P1991" i="33" s="1"/>
  <c r="O286" i="33"/>
  <c r="P286" i="33" s="1"/>
  <c r="O2687" i="33"/>
  <c r="P2687" i="33" s="1"/>
  <c r="O1035" i="33"/>
  <c r="P1035" i="33" s="1"/>
  <c r="O1671" i="33"/>
  <c r="P1671" i="33" s="1"/>
  <c r="O1657" i="33"/>
  <c r="P1657" i="33" s="1"/>
  <c r="O1656" i="33"/>
  <c r="P1656" i="33" s="1"/>
  <c r="O1655" i="33"/>
  <c r="P1655" i="33" s="1"/>
  <c r="O1654" i="33"/>
  <c r="P1654" i="33" s="1"/>
  <c r="O303" i="33"/>
  <c r="P303" i="33" s="1"/>
  <c r="O1188" i="33"/>
  <c r="P1188" i="33" s="1"/>
  <c r="O126" i="33"/>
  <c r="P126" i="33" s="1"/>
  <c r="O2503" i="33"/>
  <c r="P2503" i="33" s="1"/>
  <c r="O223" i="33"/>
  <c r="P223" i="33" s="1"/>
  <c r="O2004" i="33"/>
  <c r="P2004" i="33" s="1"/>
  <c r="O2003" i="33"/>
  <c r="P2003" i="33" s="1"/>
  <c r="O2704" i="33"/>
  <c r="P2704" i="33" s="1"/>
  <c r="O1724" i="33"/>
  <c r="P1724" i="33" s="1"/>
  <c r="O172" i="33"/>
  <c r="P172" i="33" s="1"/>
  <c r="O2735" i="33"/>
  <c r="P2735" i="33" s="1"/>
  <c r="O2292" i="33"/>
  <c r="P2292" i="33" s="1"/>
  <c r="O2120" i="33"/>
  <c r="P2120" i="33" s="1"/>
  <c r="O447" i="33"/>
  <c r="P447" i="33" s="1"/>
  <c r="O1935" i="33"/>
  <c r="P1935" i="33" s="1"/>
  <c r="O2180" i="33"/>
  <c r="P2180" i="33" s="1"/>
  <c r="O1205" i="33"/>
  <c r="P1205" i="33" s="1"/>
  <c r="O1999" i="33"/>
  <c r="P1999" i="33" s="1"/>
  <c r="O1975" i="33"/>
  <c r="P1975" i="33" s="1"/>
  <c r="O2436" i="33"/>
  <c r="P2436" i="33" s="1"/>
  <c r="O1331" i="33"/>
  <c r="P1331" i="33" s="1"/>
  <c r="O830" i="33"/>
  <c r="P830" i="33" s="1"/>
  <c r="O2161" i="33"/>
  <c r="P2161" i="33" s="1"/>
  <c r="O50" i="33"/>
  <c r="P50" i="33" s="1"/>
  <c r="O613" i="33"/>
  <c r="P613" i="33" s="1"/>
  <c r="O706" i="33"/>
  <c r="P706" i="33" s="1"/>
  <c r="O1817" i="33"/>
  <c r="P1817" i="33" s="1"/>
  <c r="O666" i="33"/>
  <c r="P666" i="33" s="1"/>
  <c r="O467" i="33"/>
  <c r="P467" i="33" s="1"/>
  <c r="O1311" i="33"/>
  <c r="P1311" i="33" s="1"/>
  <c r="O22" i="33"/>
  <c r="P22" i="33" s="1"/>
  <c r="O1937" i="33"/>
  <c r="P1937" i="33" s="1"/>
  <c r="O2479" i="33"/>
  <c r="P2479" i="33" s="1"/>
  <c r="O2116" i="33"/>
  <c r="P2116" i="33" s="1"/>
  <c r="O1167" i="33"/>
  <c r="P1167" i="33" s="1"/>
  <c r="O1166" i="33"/>
  <c r="P1166" i="33" s="1"/>
  <c r="O1091" i="33"/>
  <c r="P1091" i="33" s="1"/>
  <c r="O1138" i="33"/>
  <c r="P1138" i="33" s="1"/>
  <c r="O1135" i="33"/>
  <c r="P1135" i="33" s="1"/>
  <c r="O1128" i="33"/>
  <c r="P1128" i="33" s="1"/>
  <c r="O1127" i="33"/>
  <c r="P1127" i="33" s="1"/>
  <c r="O1131" i="33"/>
  <c r="P1131" i="33" s="1"/>
  <c r="O1137" i="33"/>
  <c r="P1137" i="33" s="1"/>
  <c r="O1136" i="33"/>
  <c r="P1136" i="33" s="1"/>
  <c r="O1143" i="33"/>
  <c r="P1143" i="33" s="1"/>
  <c r="O1142" i="33"/>
  <c r="P1142" i="33" s="1"/>
  <c r="O1141" i="33"/>
  <c r="P1141" i="33" s="1"/>
  <c r="O1163" i="33"/>
  <c r="P1163" i="33" s="1"/>
  <c r="O1162" i="33"/>
  <c r="P1162" i="33" s="1"/>
  <c r="O1087" i="33"/>
  <c r="P1087" i="33" s="1"/>
  <c r="O1157" i="33"/>
  <c r="P1157" i="33" s="1"/>
  <c r="O1130" i="33"/>
  <c r="P1130" i="33" s="1"/>
  <c r="O1158" i="33"/>
  <c r="P1158" i="33" s="1"/>
  <c r="O1140" i="33"/>
  <c r="P1140" i="33" s="1"/>
  <c r="O1139" i="33"/>
  <c r="P1139" i="33" s="1"/>
  <c r="O1153" i="33"/>
  <c r="P1153" i="33" s="1"/>
  <c r="O1133" i="33"/>
  <c r="P1133" i="33" s="1"/>
  <c r="O1160" i="33"/>
  <c r="P1160" i="33" s="1"/>
  <c r="O1710" i="33"/>
  <c r="P1710" i="33" s="1"/>
  <c r="O1105" i="33"/>
  <c r="P1105" i="33" s="1"/>
  <c r="O1104" i="33"/>
  <c r="P1104" i="33" s="1"/>
  <c r="O1573" i="33"/>
  <c r="P1573" i="33" s="1"/>
  <c r="O1150" i="33"/>
  <c r="P1150" i="33" s="1"/>
  <c r="O1152" i="33"/>
  <c r="P1152" i="33" s="1"/>
  <c r="O1084" i="33"/>
  <c r="P1084" i="33" s="1"/>
  <c r="O1103" i="33"/>
  <c r="P1103" i="33" s="1"/>
  <c r="O1083" i="33"/>
  <c r="P1083" i="33" s="1"/>
  <c r="O1102" i="33"/>
  <c r="P1102" i="33" s="1"/>
  <c r="O1108" i="33"/>
  <c r="P1108" i="33" s="1"/>
  <c r="O1132" i="33"/>
  <c r="P1132" i="33" s="1"/>
  <c r="O1101" i="33"/>
  <c r="P1101" i="33" s="1"/>
  <c r="O1111" i="33"/>
  <c r="P1111" i="33" s="1"/>
  <c r="O1110" i="33"/>
  <c r="P1110" i="33" s="1"/>
  <c r="O1145" i="33"/>
  <c r="P1145" i="33" s="1"/>
  <c r="O1144" i="33"/>
  <c r="P1144" i="33" s="1"/>
  <c r="O1100" i="33"/>
  <c r="P1100" i="33" s="1"/>
  <c r="O1099" i="33"/>
  <c r="P1099" i="33" s="1"/>
  <c r="O1098" i="33"/>
  <c r="P1098" i="33" s="1"/>
  <c r="O1097" i="33"/>
  <c r="P1097" i="33" s="1"/>
  <c r="O1096" i="33"/>
  <c r="P1096" i="33" s="1"/>
  <c r="O1095" i="33"/>
  <c r="P1095" i="33" s="1"/>
  <c r="O1094" i="33"/>
  <c r="P1094" i="33" s="1"/>
  <c r="O1159" i="33"/>
  <c r="P1159" i="33" s="1"/>
  <c r="O1107" i="33"/>
  <c r="P1107" i="33" s="1"/>
  <c r="O1093" i="33"/>
  <c r="P1093" i="33" s="1"/>
  <c r="O1092" i="33"/>
  <c r="P1092" i="33" s="1"/>
  <c r="O1670" i="33"/>
  <c r="P1670" i="33" s="1"/>
  <c r="O2790" i="33"/>
  <c r="P2790" i="33" s="1"/>
  <c r="O2644" i="33"/>
  <c r="P2644" i="33" s="1"/>
  <c r="O2738" i="33"/>
  <c r="P2738" i="33" s="1"/>
  <c r="O2703" i="33"/>
  <c r="P2703" i="33" s="1"/>
  <c r="O2396" i="33"/>
  <c r="P2396" i="33" s="1"/>
  <c r="O1115" i="33"/>
  <c r="P1115" i="33" s="1"/>
  <c r="O1014" i="33"/>
  <c r="P1014" i="33" s="1"/>
  <c r="O2391" i="33"/>
  <c r="P2391" i="33" s="1"/>
  <c r="O1125" i="33"/>
  <c r="P1125" i="33" s="1"/>
  <c r="O1165" i="33"/>
  <c r="P1165" i="33" s="1"/>
  <c r="O1109" i="33"/>
  <c r="P1109" i="33" s="1"/>
  <c r="O1429" i="33"/>
  <c r="P1429" i="33" s="1"/>
  <c r="O2514" i="33"/>
  <c r="P2514" i="33" s="1"/>
  <c r="O736" i="33"/>
  <c r="P736" i="33" s="1"/>
  <c r="O13" i="33"/>
  <c r="P13" i="33" s="1"/>
  <c r="O815" i="33"/>
  <c r="P815" i="33" s="1"/>
  <c r="O1338" i="33"/>
  <c r="P1338" i="33" s="1"/>
  <c r="O2125" i="33"/>
  <c r="P2125" i="33" s="1"/>
  <c r="O2339" i="33"/>
  <c r="P2339" i="33" s="1"/>
  <c r="O2035" i="33"/>
  <c r="P2035" i="33" s="1"/>
  <c r="O1257" i="33"/>
  <c r="P1257" i="33" s="1"/>
  <c r="O2472" i="33"/>
  <c r="P2472" i="33" s="1"/>
  <c r="O463" i="33"/>
  <c r="P463" i="33" s="1"/>
  <c r="O247" i="33"/>
  <c r="P247" i="33" s="1"/>
  <c r="O1060" i="33"/>
  <c r="P1060" i="33" s="1"/>
  <c r="O2351" i="33"/>
  <c r="P2351" i="33" s="1"/>
  <c r="O759" i="33"/>
  <c r="P759" i="33" s="1"/>
  <c r="O2686" i="33"/>
  <c r="P2686" i="33" s="1"/>
  <c r="O2314" i="33"/>
  <c r="P2314" i="33" s="1"/>
  <c r="O2150" i="33"/>
  <c r="P2150" i="33" s="1"/>
  <c r="O901" i="33"/>
  <c r="P901" i="33" s="1"/>
  <c r="O2100" i="33"/>
  <c r="P2100" i="33" s="1"/>
  <c r="O88" i="33"/>
  <c r="P88" i="33" s="1"/>
  <c r="O2009" i="33"/>
  <c r="P2009" i="33" s="1"/>
  <c r="O780" i="33"/>
  <c r="P780" i="33" s="1"/>
  <c r="O1057" i="33"/>
  <c r="P1057" i="33" s="1"/>
  <c r="O2252" i="33"/>
  <c r="P2252" i="33" s="1"/>
  <c r="O519" i="33"/>
  <c r="P519" i="33" s="1"/>
  <c r="O187" i="33"/>
  <c r="P187" i="33" s="1"/>
  <c r="O2005" i="33"/>
  <c r="P2005" i="33" s="1"/>
  <c r="O2315" i="33"/>
  <c r="P2315" i="33" s="1"/>
  <c r="O212" i="33"/>
  <c r="P212" i="33" s="1"/>
  <c r="O1335" i="33"/>
  <c r="P1335" i="33" s="1"/>
  <c r="O717" i="33"/>
  <c r="P717" i="33" s="1"/>
  <c r="O2123" i="33"/>
  <c r="P2123" i="33" s="1"/>
  <c r="O2249" i="33"/>
  <c r="P2249" i="33" s="1"/>
  <c r="O2714" i="33"/>
  <c r="P2714" i="33" s="1"/>
  <c r="O1672" i="33"/>
  <c r="P1672" i="33" s="1"/>
  <c r="O2505" i="33"/>
  <c r="P2505" i="33" s="1"/>
  <c r="O60" i="33"/>
  <c r="P60" i="33" s="1"/>
  <c r="O1056" i="33"/>
  <c r="P1056" i="33" s="1"/>
  <c r="O249" i="33"/>
  <c r="P249" i="33" s="1"/>
  <c r="O1151" i="33"/>
  <c r="P1151" i="33" s="1"/>
  <c r="O2754" i="33"/>
  <c r="P2754" i="33" s="1"/>
  <c r="O2577" i="33"/>
  <c r="P2577" i="33" s="1"/>
  <c r="O490" i="33"/>
  <c r="P490" i="33" s="1"/>
  <c r="O645" i="33"/>
  <c r="P645" i="33" s="1"/>
  <c r="O2587" i="33"/>
  <c r="P2587" i="33" s="1"/>
  <c r="O2674" i="33"/>
  <c r="P2674" i="33" s="1"/>
  <c r="O2702" i="33"/>
  <c r="P2702" i="33" s="1"/>
  <c r="O2768" i="33"/>
  <c r="P2768" i="33" s="1"/>
  <c r="O2554" i="33"/>
  <c r="P2554" i="33" s="1"/>
  <c r="O1385" i="33"/>
  <c r="P1385" i="33" s="1"/>
  <c r="O678" i="33"/>
  <c r="P678" i="33" s="1"/>
  <c r="O444" i="33"/>
  <c r="P444" i="33" s="1"/>
  <c r="O2269" i="33"/>
  <c r="P2269" i="33" s="1"/>
  <c r="O822" i="33"/>
  <c r="P822" i="33" s="1"/>
  <c r="O279" i="33"/>
  <c r="P279" i="33" s="1"/>
  <c r="O2685" i="33"/>
  <c r="P2685" i="33" s="1"/>
  <c r="O1063" i="33"/>
  <c r="P1063" i="33" s="1"/>
  <c r="O1278" i="33"/>
  <c r="P1278" i="33" s="1"/>
  <c r="O1956" i="33"/>
  <c r="P1956" i="33" s="1"/>
  <c r="O1146" i="33"/>
  <c r="P1146" i="33" s="1"/>
  <c r="O2484" i="33"/>
  <c r="P2484" i="33" s="1"/>
  <c r="O1272" i="33"/>
  <c r="P1272" i="33" s="1"/>
  <c r="O593" i="33"/>
  <c r="P593" i="33" s="1"/>
  <c r="O756" i="33"/>
  <c r="P756" i="33" s="1"/>
  <c r="O2377" i="33"/>
  <c r="P2377" i="33" s="1"/>
  <c r="O2761" i="33"/>
  <c r="P2761" i="33" s="1"/>
  <c r="O131" i="33"/>
  <c r="P131" i="33" s="1"/>
  <c r="O2420" i="33"/>
  <c r="P2420" i="33" s="1"/>
  <c r="O109" i="33"/>
  <c r="P109" i="33" s="1"/>
  <c r="O165" i="33"/>
  <c r="P165" i="33" s="1"/>
  <c r="O75" i="33"/>
  <c r="P75" i="33" s="1"/>
  <c r="O2613" i="33"/>
  <c r="P2613" i="33" s="1"/>
  <c r="O514" i="33"/>
  <c r="P514" i="33" s="1"/>
  <c r="O193" i="33"/>
  <c r="P193" i="33" s="1"/>
  <c r="O2414" i="33"/>
  <c r="P2414" i="33" s="1"/>
  <c r="O458" i="33"/>
  <c r="P458" i="33" s="1"/>
  <c r="O2312" i="33"/>
  <c r="P2312" i="33" s="1"/>
  <c r="O2650" i="33"/>
  <c r="P2650" i="33" s="1"/>
  <c r="O2757" i="33"/>
  <c r="P2757" i="33" s="1"/>
  <c r="O791" i="33"/>
  <c r="P791" i="33" s="1"/>
  <c r="O1816" i="33"/>
  <c r="P1816" i="33" s="1"/>
  <c r="O1759" i="33"/>
  <c r="P1759" i="33" s="1"/>
  <c r="O1758" i="33"/>
  <c r="P1758" i="33" s="1"/>
  <c r="O2483" i="33"/>
  <c r="P2483" i="33" s="1"/>
  <c r="O2099" i="33"/>
  <c r="P2099" i="33" s="1"/>
  <c r="O2097" i="33"/>
  <c r="P2097" i="33" s="1"/>
  <c r="O2034" i="33"/>
  <c r="P2034" i="33" s="1"/>
  <c r="O2033" i="33"/>
  <c r="P2033" i="33" s="1"/>
  <c r="O2091" i="33"/>
  <c r="P2091" i="33" s="1"/>
  <c r="O2032" i="33"/>
  <c r="P2032" i="33" s="1"/>
  <c r="O262" i="33"/>
  <c r="P262" i="33" s="1"/>
  <c r="O2684" i="33"/>
  <c r="P2684" i="33" s="1"/>
  <c r="O2248" i="33"/>
  <c r="P2248" i="33" s="1"/>
  <c r="O2247" i="33"/>
  <c r="P2247" i="33" s="1"/>
  <c r="O2673" i="33"/>
  <c r="P2673" i="33" s="1"/>
  <c r="O797" i="33"/>
  <c r="P797" i="33" s="1"/>
  <c r="O1073" i="33"/>
  <c r="P1073" i="33" s="1"/>
  <c r="O94" i="33"/>
  <c r="P94" i="33" s="1"/>
  <c r="O261" i="33"/>
  <c r="P261" i="33" s="1"/>
  <c r="O2513" i="33"/>
  <c r="P2513" i="33" s="1"/>
  <c r="O1209" i="33"/>
  <c r="P1209" i="33" s="1"/>
  <c r="O795" i="33"/>
  <c r="P795" i="33" s="1"/>
  <c r="O761" i="33"/>
  <c r="P761" i="33" s="1"/>
  <c r="O1113" i="33"/>
  <c r="P1113" i="33" s="1"/>
  <c r="O1308" i="33"/>
  <c r="P1308" i="33" s="1"/>
  <c r="O2581" i="33"/>
  <c r="P2581" i="33" s="1"/>
  <c r="O265" i="33"/>
  <c r="P265" i="33" s="1"/>
  <c r="O2133" i="33"/>
  <c r="P2133" i="33" s="1"/>
  <c r="O1363" i="33"/>
  <c r="P1363" i="33" s="1"/>
  <c r="O2672" i="33"/>
  <c r="P2672" i="33" s="1"/>
  <c r="O698" i="33"/>
  <c r="P698" i="33" s="1"/>
  <c r="O1325" i="33"/>
  <c r="P1325" i="33" s="1"/>
  <c r="O2344" i="33"/>
  <c r="P2344" i="33" s="1"/>
  <c r="O712" i="33"/>
  <c r="P712" i="33" s="1"/>
  <c r="O2683" i="33"/>
  <c r="P2683" i="33" s="1"/>
  <c r="O448" i="33"/>
  <c r="P448" i="33" s="1"/>
  <c r="O2745" i="33"/>
  <c r="P2745" i="33" s="1"/>
  <c r="O241" i="33"/>
  <c r="P241" i="33" s="1"/>
  <c r="O836" i="33"/>
  <c r="P836" i="33" s="1"/>
  <c r="O1017" i="33"/>
  <c r="P1017" i="33" s="1"/>
  <c r="O2072" i="33"/>
  <c r="P2072" i="33" s="1"/>
  <c r="O2502" i="33"/>
  <c r="P2502" i="33" s="1"/>
  <c r="O293" i="33"/>
  <c r="P293" i="33" s="1"/>
  <c r="O445" i="33"/>
  <c r="P445" i="33" s="1"/>
  <c r="O2564" i="33"/>
  <c r="P2564" i="33" s="1"/>
  <c r="O568" i="33"/>
  <c r="P568" i="33" s="1"/>
  <c r="O2122" i="33"/>
  <c r="P2122" i="33" s="1"/>
  <c r="O947" i="33"/>
  <c r="P947" i="33" s="1"/>
  <c r="O2285" i="33"/>
  <c r="P2285" i="33" s="1"/>
  <c r="O630" i="33"/>
  <c r="P630" i="33" s="1"/>
  <c r="O1184" i="33"/>
  <c r="P1184" i="33" s="1"/>
  <c r="O441" i="33"/>
  <c r="P441" i="33" s="1"/>
  <c r="O1974" i="33"/>
  <c r="P1974" i="33" s="1"/>
  <c r="O59" i="33"/>
  <c r="P59" i="33" s="1"/>
  <c r="O359" i="33"/>
  <c r="P359" i="33" s="1"/>
  <c r="O2336" i="33"/>
  <c r="P2336" i="33" s="1"/>
  <c r="O278" i="33"/>
  <c r="P278" i="33" s="1"/>
  <c r="O732" i="33"/>
  <c r="P732" i="33" s="1"/>
  <c r="O2642" i="33"/>
  <c r="P2642" i="33" s="1"/>
  <c r="O58" i="33"/>
  <c r="P58" i="33" s="1"/>
  <c r="O240" i="33"/>
  <c r="P240" i="33" s="1"/>
  <c r="O631" i="33"/>
  <c r="P631" i="33" s="1"/>
  <c r="O1640" i="33"/>
  <c r="P1640" i="33" s="1"/>
  <c r="O244" i="33"/>
  <c r="P244" i="33" s="1"/>
  <c r="O1164" i="33"/>
  <c r="P1164" i="33" s="1"/>
  <c r="O1819" i="33"/>
  <c r="P1819" i="33" s="1"/>
  <c r="O1106" i="33"/>
  <c r="P1106" i="33" s="1"/>
  <c r="O2002" i="33"/>
  <c r="P2002" i="33" s="1"/>
  <c r="O291" i="33"/>
  <c r="P291" i="33" s="1"/>
  <c r="O158" i="33"/>
  <c r="P158" i="33" s="1"/>
  <c r="O2770" i="33"/>
  <c r="P2770" i="33" s="1"/>
  <c r="O1550" i="33"/>
  <c r="P1550" i="33" s="1"/>
  <c r="O1120" i="33"/>
  <c r="P1120" i="33" s="1"/>
  <c r="O1251" i="33"/>
  <c r="P1251" i="33" s="1"/>
  <c r="O874" i="33"/>
  <c r="P874" i="33" s="1"/>
  <c r="O943" i="33"/>
  <c r="P943" i="33" s="1"/>
  <c r="O1391" i="33"/>
  <c r="P1391" i="33" s="1"/>
  <c r="O997" i="33"/>
  <c r="P997" i="33" s="1"/>
  <c r="O1323" i="33"/>
  <c r="P1323" i="33" s="1"/>
  <c r="O2748" i="33"/>
  <c r="P2748" i="33" s="1"/>
  <c r="O610" i="33"/>
  <c r="P610" i="33" s="1"/>
  <c r="O2512" i="33"/>
  <c r="P2512" i="33" s="1"/>
  <c r="O2317" i="33"/>
  <c r="P2317" i="33" s="1"/>
  <c r="O958" i="33"/>
  <c r="P958" i="33" s="1"/>
  <c r="O341" i="33"/>
  <c r="P341" i="33" s="1"/>
  <c r="O658" i="33"/>
  <c r="P658" i="33" s="1"/>
  <c r="O1948" i="33"/>
  <c r="P1948" i="33" s="1"/>
  <c r="O1534" i="33"/>
  <c r="P1534" i="33" s="1"/>
  <c r="O990" i="33"/>
  <c r="P990" i="33" s="1"/>
  <c r="O2164" i="33"/>
  <c r="P2164" i="33" s="1"/>
  <c r="O2092" i="33"/>
  <c r="P2092" i="33" s="1"/>
  <c r="O289" i="33"/>
  <c r="P289" i="33" s="1"/>
  <c r="O288" i="33"/>
  <c r="P288" i="33" s="1"/>
  <c r="O446" i="33"/>
  <c r="P446" i="33" s="1"/>
  <c r="O2509" i="33"/>
  <c r="P2509" i="33" s="1"/>
  <c r="O1310" i="33"/>
  <c r="P1310" i="33" s="1"/>
  <c r="O2401" i="33"/>
  <c r="P2401" i="33" s="1"/>
  <c r="O752" i="33"/>
  <c r="P752" i="33" s="1"/>
  <c r="O1653" i="33"/>
  <c r="P1653" i="33" s="1"/>
  <c r="O2516" i="33"/>
  <c r="P2516" i="33" s="1"/>
  <c r="O1313" i="33"/>
  <c r="P1313" i="33" s="1"/>
  <c r="O2601" i="33"/>
  <c r="P2601" i="33" s="1"/>
  <c r="O814" i="33"/>
  <c r="P814" i="33" s="1"/>
  <c r="O2661" i="33"/>
  <c r="P2661" i="33" s="1"/>
  <c r="O2290" i="33"/>
  <c r="P2290" i="33" s="1"/>
  <c r="O252" i="33"/>
  <c r="P252" i="33" s="1"/>
  <c r="O108" i="33"/>
  <c r="P108" i="33" s="1"/>
  <c r="O1971" i="33"/>
  <c r="P1971" i="33" s="1"/>
  <c r="O1959" i="33"/>
  <c r="P1959" i="33" s="1"/>
  <c r="O2507" i="33"/>
  <c r="P2507" i="33" s="1"/>
  <c r="O357" i="33"/>
  <c r="P357" i="33" s="1"/>
  <c r="O1221" i="33"/>
  <c r="P1221" i="33" s="1"/>
  <c r="O1938" i="33"/>
  <c r="P1938" i="33" s="1"/>
  <c r="O2663" i="33"/>
  <c r="P2663" i="33" s="1"/>
  <c r="O2208" i="33"/>
  <c r="P2208" i="33" s="1"/>
  <c r="O66" i="33"/>
  <c r="P66" i="33" s="1"/>
  <c r="O2214" i="33"/>
  <c r="P2214" i="33" s="1"/>
  <c r="O2293" i="33"/>
  <c r="P2293" i="33" s="1"/>
  <c r="O2089" i="33"/>
  <c r="P2089" i="33" s="1"/>
  <c r="O2088" i="33"/>
  <c r="P2088" i="33" s="1"/>
  <c r="O2093" i="33"/>
  <c r="P2093" i="33" s="1"/>
  <c r="O2071" i="33"/>
  <c r="P2071" i="33" s="1"/>
  <c r="O2070" i="33"/>
  <c r="P2070" i="33" s="1"/>
  <c r="O474" i="33"/>
  <c r="P474" i="33" s="1"/>
  <c r="O57" i="33"/>
  <c r="P57" i="33" s="1"/>
  <c r="O1946" i="33"/>
  <c r="P1946" i="33" s="1"/>
  <c r="O475" i="33"/>
  <c r="P475" i="33" s="1"/>
  <c r="O567" i="33"/>
  <c r="P567" i="33" s="1"/>
  <c r="O2595" i="33"/>
  <c r="P2595" i="33" s="1"/>
  <c r="O1038" i="33"/>
  <c r="P1038" i="33" s="1"/>
  <c r="O2701" i="33"/>
  <c r="P2701" i="33" s="1"/>
  <c r="O1812" i="33"/>
  <c r="P1812" i="33" s="1"/>
  <c r="O876" i="33"/>
  <c r="P876" i="33" s="1"/>
  <c r="O1723" i="33"/>
  <c r="P1723" i="33" s="1"/>
  <c r="O2649" i="33"/>
  <c r="P2649" i="33" s="1"/>
  <c r="O2276" i="33"/>
  <c r="P2276" i="33" s="1"/>
  <c r="O2304" i="33"/>
  <c r="P2304" i="33" s="1"/>
  <c r="O2135" i="33"/>
  <c r="P2135" i="33" s="1"/>
  <c r="O451" i="33"/>
  <c r="P451" i="33" s="1"/>
  <c r="O2130" i="33"/>
  <c r="P2130" i="33" s="1"/>
  <c r="O30" i="33"/>
  <c r="P30" i="33" s="1"/>
  <c r="O1963" i="33"/>
  <c r="P1963" i="33" s="1"/>
  <c r="O751" i="33"/>
  <c r="P751" i="33" s="1"/>
  <c r="O1075" i="33"/>
  <c r="P1075" i="33" s="1"/>
  <c r="O1071" i="33"/>
  <c r="P1071" i="33" s="1"/>
  <c r="O2040" i="33"/>
  <c r="P2040" i="33" s="1"/>
  <c r="O1652" i="33"/>
  <c r="P1652" i="33" s="1"/>
  <c r="O2682" i="33"/>
  <c r="P2682" i="33" s="1"/>
  <c r="O2506" i="33"/>
  <c r="P2506" i="33" s="1"/>
  <c r="O1121" i="33"/>
  <c r="P1121" i="33" s="1"/>
  <c r="O1116" i="33"/>
  <c r="P1116" i="33" s="1"/>
  <c r="O1118" i="33"/>
  <c r="P1118" i="33" s="1"/>
  <c r="O2372" i="33"/>
  <c r="P2372" i="33" s="1"/>
  <c r="O1284" i="33"/>
  <c r="P1284" i="33" s="1"/>
  <c r="O85" i="33"/>
  <c r="P85" i="33" s="1"/>
  <c r="O2670" i="33"/>
  <c r="P2670" i="33" s="1"/>
  <c r="O2713" i="33"/>
  <c r="P2713" i="33" s="1"/>
  <c r="O867" i="33"/>
  <c r="P867" i="33" s="1"/>
  <c r="O2588" i="33"/>
  <c r="P2588" i="33" s="1"/>
  <c r="O2190" i="33"/>
  <c r="P2190" i="33" s="1"/>
  <c r="O625" i="33"/>
  <c r="P625" i="33" s="1"/>
  <c r="O2620" i="33"/>
  <c r="P2620" i="33" s="1"/>
  <c r="O773" i="33"/>
  <c r="P773" i="33" s="1"/>
  <c r="O772" i="33"/>
  <c r="P772" i="33" s="1"/>
  <c r="O592" i="33"/>
  <c r="P592" i="33" s="1"/>
  <c r="O2614" i="33"/>
  <c r="P2614" i="33" s="1"/>
  <c r="O133" i="33"/>
  <c r="P133" i="33" s="1"/>
  <c r="O1008" i="33"/>
  <c r="P1008" i="33" s="1"/>
  <c r="O945" i="33"/>
  <c r="P945" i="33" s="1"/>
  <c r="O1456" i="33"/>
  <c r="P1456" i="33" s="1"/>
  <c r="O1945" i="33"/>
  <c r="P1945" i="33" s="1"/>
  <c r="O2281" i="33"/>
  <c r="P2281" i="33" s="1"/>
  <c r="O2729" i="33"/>
  <c r="P2729" i="33" s="1"/>
  <c r="O2633" i="33"/>
  <c r="P2633" i="33" s="1"/>
  <c r="O810" i="33"/>
  <c r="P810" i="33" s="1"/>
  <c r="O1067" i="33"/>
  <c r="P1067" i="33" s="1"/>
  <c r="O1089" i="33"/>
  <c r="P1089" i="33" s="1"/>
  <c r="O1124" i="33"/>
  <c r="P1124" i="33" s="1"/>
  <c r="O1117" i="33"/>
  <c r="P1117" i="33" s="1"/>
  <c r="O1307" i="33"/>
  <c r="P1307" i="33" s="1"/>
  <c r="O2090" i="33"/>
  <c r="P2090" i="33" s="1"/>
  <c r="O2796" i="33"/>
  <c r="P2796" i="33" s="1"/>
  <c r="O119" i="33"/>
  <c r="P119" i="33" s="1"/>
  <c r="O2428" i="33"/>
  <c r="P2428" i="33" s="1"/>
  <c r="O920" i="33"/>
  <c r="P920" i="33" s="1"/>
  <c r="O54" i="33"/>
  <c r="P54" i="33" s="1"/>
  <c r="O1427" i="33"/>
  <c r="P1427" i="33" s="1"/>
  <c r="O2282" i="33"/>
  <c r="P2282" i="33" s="1"/>
  <c r="O2388" i="33"/>
  <c r="P2388" i="33" s="1"/>
  <c r="O164" i="33"/>
  <c r="P164" i="33" s="1"/>
  <c r="O544" i="33"/>
  <c r="P544" i="33" s="1"/>
  <c r="O2627" i="33"/>
  <c r="P2627" i="33" s="1"/>
  <c r="O565" i="33"/>
  <c r="P565" i="33" s="1"/>
  <c r="O1208" i="33"/>
  <c r="P1208" i="33" s="1"/>
  <c r="O551" i="33"/>
  <c r="P551" i="33" s="1"/>
  <c r="O2462" i="33"/>
  <c r="P2462" i="33" s="1"/>
  <c r="O919" i="33"/>
  <c r="P919" i="33" s="1"/>
  <c r="O2219" i="33"/>
  <c r="P2219" i="33" s="1"/>
  <c r="O586" i="33"/>
  <c r="P586" i="33" s="1"/>
  <c r="O2681" i="33"/>
  <c r="P2681" i="33" s="1"/>
  <c r="O1955" i="33"/>
  <c r="P1955" i="33" s="1"/>
  <c r="O2478" i="33"/>
  <c r="P2478" i="33" s="1"/>
  <c r="O2346" i="33"/>
  <c r="P2346" i="33" s="1"/>
  <c r="O750" i="33"/>
  <c r="P750" i="33" s="1"/>
  <c r="O1156" i="33"/>
  <c r="P1156" i="33" s="1"/>
  <c r="O1088" i="33"/>
  <c r="P1088" i="33" s="1"/>
  <c r="O1064" i="33"/>
  <c r="P1064" i="33" s="1"/>
  <c r="O2680" i="33"/>
  <c r="P2680" i="33" s="1"/>
  <c r="O2700" i="33"/>
  <c r="P2700" i="33" s="1"/>
  <c r="O388" i="33"/>
  <c r="P388" i="33" s="1"/>
  <c r="O149" i="33"/>
  <c r="P149" i="33" s="1"/>
  <c r="O1426" i="33"/>
  <c r="P1426" i="33" s="1"/>
  <c r="O1929" i="33"/>
  <c r="P1929" i="33" s="1"/>
  <c r="O1954" i="33"/>
  <c r="P1954" i="33" s="1"/>
  <c r="O1258" i="33"/>
  <c r="P1258" i="33" s="1"/>
  <c r="O1123" i="33"/>
  <c r="P1123" i="33" s="1"/>
  <c r="O69" i="33"/>
  <c r="P69" i="33" s="1"/>
  <c r="O932" i="33"/>
  <c r="P932" i="33" s="1"/>
  <c r="O2679" i="33"/>
  <c r="P2679" i="33" s="1"/>
  <c r="O550" i="33"/>
  <c r="P550" i="33" s="1"/>
  <c r="O192" i="33"/>
  <c r="P192" i="33" s="1"/>
  <c r="O1365" i="33"/>
  <c r="P1365" i="33" s="1"/>
  <c r="O2517" i="33"/>
  <c r="P2517" i="33" s="1"/>
  <c r="O1233" i="33"/>
  <c r="P1233" i="33" s="1"/>
  <c r="O1232" i="33"/>
  <c r="P1232" i="33" s="1"/>
  <c r="O549" i="33"/>
  <c r="P549" i="33" s="1"/>
  <c r="O1362" i="33"/>
  <c r="P1362" i="33" s="1"/>
  <c r="O462" i="33"/>
  <c r="P462" i="33" s="1"/>
  <c r="O585" i="33"/>
  <c r="P585" i="33" s="1"/>
  <c r="O2524" i="33"/>
  <c r="P2524" i="33" s="1"/>
  <c r="O758" i="33"/>
  <c r="P758" i="33" s="1"/>
  <c r="O65" i="33"/>
  <c r="P65" i="33" s="1"/>
  <c r="O2699" i="33"/>
  <c r="P2699" i="33" s="1"/>
  <c r="O2148" i="33"/>
  <c r="P2148" i="33" s="1"/>
  <c r="O1368" i="33"/>
  <c r="P1368" i="33" s="1"/>
  <c r="O977" i="33"/>
  <c r="P977" i="33" s="1"/>
  <c r="O1119" i="33"/>
  <c r="P1119" i="33" s="1"/>
  <c r="O1076" i="33"/>
  <c r="P1076" i="33" s="1"/>
  <c r="O1080" i="33"/>
  <c r="P1080" i="33" s="1"/>
  <c r="O1078" i="33"/>
  <c r="P1078" i="33" s="1"/>
  <c r="O1079" i="33"/>
  <c r="P1079" i="33" s="1"/>
  <c r="O1114" i="33"/>
  <c r="P1114" i="33" s="1"/>
  <c r="O1066" i="33"/>
  <c r="P1066" i="33" s="1"/>
  <c r="O2201" i="33"/>
  <c r="P2201" i="33" s="1"/>
  <c r="O895" i="33"/>
  <c r="P895" i="33" s="1"/>
  <c r="O992" i="33"/>
  <c r="P992" i="33" s="1"/>
  <c r="O899" i="33"/>
  <c r="P899" i="33" s="1"/>
  <c r="O762" i="33"/>
  <c r="P762" i="33" s="1"/>
  <c r="O2736" i="33"/>
  <c r="P2736" i="33" s="1"/>
  <c r="O2196" i="33"/>
  <c r="P2196" i="33" s="1"/>
  <c r="O2343" i="33"/>
  <c r="P2343" i="33" s="1"/>
  <c r="O1178" i="33"/>
  <c r="P1178" i="33" s="1"/>
  <c r="O2641" i="33"/>
  <c r="P2641" i="33" s="1"/>
  <c r="O1170" i="33"/>
  <c r="P1170" i="33" s="1"/>
  <c r="O588" i="33"/>
  <c r="P588" i="33" s="1"/>
  <c r="O213" i="33"/>
  <c r="P213" i="33" s="1"/>
  <c r="O2112" i="33"/>
  <c r="P2112" i="33" s="1"/>
  <c r="O1639" i="33"/>
  <c r="P1639" i="33" s="1"/>
  <c r="O2294" i="33"/>
  <c r="P2294" i="33" s="1"/>
  <c r="O2041" i="33"/>
  <c r="P2041" i="33" s="1"/>
  <c r="O2069" i="33"/>
  <c r="P2069" i="33" s="1"/>
  <c r="O155" i="33"/>
  <c r="P155" i="33" s="1"/>
  <c r="O2740" i="33"/>
  <c r="P2740" i="33" s="1"/>
  <c r="O2558" i="33"/>
  <c r="P2558" i="33" s="1"/>
  <c r="O1201" i="33"/>
  <c r="P1201" i="33" s="1"/>
  <c r="O2698" i="33"/>
  <c r="P2698" i="33" s="1"/>
  <c r="O2697" i="33"/>
  <c r="P2697" i="33" s="1"/>
  <c r="O952" i="33"/>
  <c r="P952" i="33" s="1"/>
  <c r="O476" i="33"/>
  <c r="P476" i="33" s="1"/>
  <c r="O2199" i="33"/>
  <c r="P2199" i="33" s="1"/>
  <c r="O154" i="33"/>
  <c r="P154" i="33" s="1"/>
  <c r="O1247" i="33"/>
  <c r="P1247" i="33" s="1"/>
  <c r="O2518" i="33"/>
  <c r="P2518" i="33" s="1"/>
  <c r="O989" i="33"/>
  <c r="P989" i="33" s="1"/>
  <c r="O2722" i="33"/>
  <c r="P2722" i="33" s="1"/>
  <c r="O677" i="33"/>
  <c r="P677" i="33" s="1"/>
  <c r="O2712" i="33"/>
  <c r="P2712" i="33" s="1"/>
  <c r="O1281" i="33"/>
  <c r="P1281" i="33" s="1"/>
  <c r="O1374" i="33"/>
  <c r="P1374" i="33" s="1"/>
  <c r="O683" i="33"/>
  <c r="P683" i="33" s="1"/>
  <c r="O988" i="33"/>
  <c r="P988" i="33" s="1"/>
  <c r="O2387" i="33"/>
  <c r="P2387" i="33" s="1"/>
  <c r="O1328" i="33"/>
  <c r="P1328" i="33" s="1"/>
  <c r="O576" i="33"/>
  <c r="P576" i="33" s="1"/>
  <c r="O2490" i="33"/>
  <c r="P2490" i="33" s="1"/>
  <c r="O1203" i="33"/>
  <c r="P1203" i="33" s="1"/>
  <c r="O998" i="33"/>
  <c r="P998" i="33" s="1"/>
  <c r="O48" i="33"/>
  <c r="P48" i="33" s="1"/>
  <c r="O264" i="33"/>
  <c r="P264" i="33" s="1"/>
  <c r="O2379" i="33"/>
  <c r="P2379" i="33" s="1"/>
  <c r="O2397" i="33"/>
  <c r="P2397" i="33" s="1"/>
  <c r="O464" i="33"/>
  <c r="P464" i="33" s="1"/>
  <c r="O624" i="33"/>
  <c r="P624" i="33" s="1"/>
  <c r="O2151" i="33"/>
  <c r="P2151" i="33" s="1"/>
  <c r="O2471" i="33"/>
  <c r="P2471" i="33" s="1"/>
  <c r="O1321" i="33"/>
  <c r="P1321" i="33" s="1"/>
  <c r="O1259" i="33"/>
  <c r="P1259" i="33" s="1"/>
  <c r="O1168" i="33"/>
  <c r="P1168" i="33" s="1"/>
  <c r="O1090" i="33"/>
  <c r="P1090" i="33" s="1"/>
  <c r="O1122" i="33"/>
  <c r="P1122" i="33" s="1"/>
  <c r="O1074" i="33"/>
  <c r="P1074" i="33" s="1"/>
  <c r="O1077" i="33"/>
  <c r="P1077" i="33" s="1"/>
  <c r="O1082" i="33"/>
  <c r="P1082" i="33" s="1"/>
  <c r="O1065" i="33"/>
  <c r="P1065" i="33" s="1"/>
  <c r="O1072" i="33"/>
  <c r="P1072" i="33" s="1"/>
  <c r="O1149" i="33"/>
  <c r="P1149" i="33" s="1"/>
  <c r="O1126" i="33"/>
  <c r="P1126" i="33" s="1"/>
  <c r="O1070" i="33"/>
  <c r="P1070" i="33" s="1"/>
  <c r="O1081" i="33"/>
  <c r="P1081" i="33" s="1"/>
  <c r="O2542" i="33"/>
  <c r="P2542" i="33" s="1"/>
  <c r="O2295" i="33"/>
  <c r="P2295" i="33" s="1"/>
  <c r="O533" i="33"/>
  <c r="P533" i="33" s="1"/>
  <c r="O944" i="33"/>
  <c r="P944" i="33" s="1"/>
  <c r="O2399" i="33"/>
  <c r="P2399" i="33" s="1"/>
  <c r="O875" i="33"/>
  <c r="P875" i="33" s="1"/>
  <c r="O721" i="33"/>
  <c r="P721" i="33" s="1"/>
  <c r="O299" i="33"/>
  <c r="P299" i="33" s="1"/>
  <c r="O746" i="33"/>
  <c r="P746" i="33" s="1"/>
  <c r="O628" i="33"/>
  <c r="P628" i="33" s="1"/>
  <c r="O728" i="33"/>
  <c r="P728" i="33" s="1"/>
  <c r="O907" i="33"/>
  <c r="P907" i="33" s="1"/>
  <c r="O964" i="33"/>
  <c r="P964" i="33" s="1"/>
  <c r="O1255" i="33"/>
  <c r="P1255" i="33" s="1"/>
  <c r="O1169" i="33"/>
  <c r="P1169" i="33" s="1"/>
  <c r="O726" i="33"/>
  <c r="P726" i="33" s="1"/>
  <c r="O1227" i="33"/>
  <c r="P1227" i="33" s="1"/>
  <c r="O273" i="33"/>
  <c r="P273" i="33" s="1"/>
  <c r="O963" i="33"/>
  <c r="P963" i="33" s="1"/>
  <c r="O2485" i="33"/>
  <c r="P2485" i="33" s="1"/>
  <c r="O555" i="33"/>
  <c r="P555" i="33" s="1"/>
  <c r="O922" i="33"/>
  <c r="P922" i="33" s="1"/>
  <c r="O2289" i="33"/>
  <c r="P2289" i="33" s="1"/>
  <c r="O40" i="33"/>
  <c r="P40" i="33" s="1"/>
  <c r="O873" i="33"/>
  <c r="P873" i="33" s="1"/>
  <c r="O1001" i="33"/>
  <c r="P1001" i="33" s="1"/>
  <c r="O2030" i="33"/>
  <c r="P2030" i="33" s="1"/>
  <c r="O724" i="33"/>
  <c r="P724" i="33" s="1"/>
  <c r="O1226" i="33"/>
  <c r="P1226" i="33" s="1"/>
  <c r="O898" i="33"/>
  <c r="P898" i="33" s="1"/>
  <c r="O2784" i="33"/>
  <c r="P2784" i="33" s="1"/>
  <c r="O1894" i="33"/>
  <c r="P1894" i="33" s="1"/>
  <c r="O267" i="33"/>
  <c r="P267" i="33" s="1"/>
  <c r="O473" i="33"/>
  <c r="P473" i="33" s="1"/>
  <c r="O2744" i="33"/>
  <c r="P2744" i="33" s="1"/>
  <c r="O360" i="33"/>
  <c r="P360" i="33" s="1"/>
  <c r="O1389" i="33"/>
  <c r="P1389" i="33" s="1"/>
  <c r="O1023" i="33"/>
  <c r="P1023" i="33" s="1"/>
  <c r="O2625" i="33"/>
  <c r="P2625" i="33" s="1"/>
  <c r="O897" i="33"/>
  <c r="P897" i="33" s="1"/>
  <c r="O1989" i="33"/>
  <c r="P1989" i="33" s="1"/>
  <c r="O705" i="33"/>
  <c r="P705" i="33" s="1"/>
  <c r="O2411" i="33"/>
  <c r="P2411" i="33" s="1"/>
  <c r="O2501" i="33"/>
  <c r="P2501" i="33" s="1"/>
  <c r="O2031" i="33"/>
  <c r="P2031" i="33" s="1"/>
  <c r="O2634" i="33"/>
  <c r="P2634" i="33" s="1"/>
  <c r="O807" i="33"/>
  <c r="P807" i="33" s="1"/>
  <c r="O2209" i="33"/>
  <c r="P2209" i="33" s="1"/>
  <c r="O1722" i="33"/>
  <c r="P1722" i="33" s="1"/>
  <c r="O2243" i="33"/>
  <c r="P2243" i="33" s="1"/>
  <c r="O1538" i="33"/>
  <c r="P1538" i="33" s="1"/>
  <c r="O1425" i="33"/>
  <c r="P1425" i="33" s="1"/>
  <c r="O398" i="33"/>
  <c r="P398" i="33" s="1"/>
  <c r="O2054" i="33"/>
  <c r="P2054" i="33" s="1"/>
  <c r="O906" i="33"/>
  <c r="P906" i="33" s="1"/>
  <c r="O183" i="33"/>
  <c r="P183" i="33" s="1"/>
  <c r="O803" i="33"/>
  <c r="P803" i="33" s="1"/>
  <c r="O2335" i="33"/>
  <c r="P2335" i="33" s="1"/>
  <c r="O1273" i="33"/>
  <c r="P1273" i="33" s="1"/>
  <c r="O2048" i="33"/>
  <c r="P2048" i="33" s="1"/>
  <c r="O2648" i="33"/>
  <c r="P2648" i="33" s="1"/>
  <c r="O2489" i="33"/>
  <c r="P2489" i="33" s="1"/>
  <c r="O2470" i="33"/>
  <c r="P2470" i="33" s="1"/>
  <c r="O1965" i="33"/>
  <c r="P1965" i="33" s="1"/>
  <c r="O1047" i="33"/>
  <c r="P1047" i="33" s="1"/>
  <c r="O1000" i="33"/>
  <c r="P1000" i="33" s="1"/>
  <c r="O2696" i="33"/>
  <c r="P2696" i="33" s="1"/>
  <c r="O2028" i="33"/>
  <c r="P2028" i="33" s="1"/>
  <c r="O1253" i="33"/>
  <c r="P1253" i="33" s="1"/>
  <c r="O4" i="33"/>
  <c r="P4" i="33" s="1"/>
  <c r="O1263" i="33"/>
  <c r="P1263" i="33" s="1"/>
  <c r="O2695" i="33"/>
  <c r="P2695" i="33" s="1"/>
  <c r="O2441" i="33"/>
  <c r="P2441" i="33" s="1"/>
  <c r="O2029" i="33"/>
  <c r="P2029" i="33" s="1"/>
  <c r="O2027" i="33"/>
  <c r="P2027" i="33" s="1"/>
  <c r="O662" i="33"/>
  <c r="P662" i="33" s="1"/>
  <c r="O2541" i="33"/>
  <c r="P2541" i="33" s="1"/>
  <c r="O2694" i="33"/>
  <c r="P2694" i="33" s="1"/>
  <c r="O697" i="33"/>
  <c r="P697" i="33" s="1"/>
  <c r="O2728" i="33"/>
  <c r="P2728" i="33" s="1"/>
  <c r="O2777" i="33"/>
  <c r="P2777" i="33" s="1"/>
  <c r="O640" i="33"/>
  <c r="P640" i="33" s="1"/>
  <c r="O480" i="33"/>
  <c r="P480" i="33" s="1"/>
  <c r="O2105" i="33"/>
  <c r="P2105" i="33" s="1"/>
  <c r="O387" i="33"/>
  <c r="P387" i="33" s="1"/>
  <c r="O191" i="33"/>
  <c r="P191" i="33" s="1"/>
  <c r="O251" i="33"/>
  <c r="P251" i="33" s="1"/>
  <c r="O1960" i="33"/>
  <c r="P1960" i="33" s="1"/>
  <c r="O1280" i="33"/>
  <c r="P1280" i="33" s="1"/>
  <c r="O2540" i="33"/>
  <c r="P2540" i="33" s="1"/>
  <c r="O282" i="33"/>
  <c r="P282" i="33" s="1"/>
  <c r="O121" i="33"/>
  <c r="P121" i="33" s="1"/>
  <c r="O2548" i="33"/>
  <c r="P2548" i="33" s="1"/>
  <c r="O1928" i="33"/>
  <c r="P1928" i="33" s="1"/>
  <c r="O2760" i="33"/>
  <c r="P2760" i="33" s="1"/>
  <c r="O818" i="33"/>
  <c r="P818" i="33" s="1"/>
  <c r="O157" i="33"/>
  <c r="P157" i="33" s="1"/>
  <c r="O735" i="33"/>
  <c r="P735" i="33" s="1"/>
  <c r="O971" i="33"/>
  <c r="P971" i="33" s="1"/>
  <c r="O2500" i="33"/>
  <c r="P2500" i="33" s="1"/>
  <c r="O1852" i="33"/>
  <c r="P1852" i="33" s="1"/>
  <c r="O1967" i="33"/>
  <c r="P1967" i="33" s="1"/>
  <c r="O2204" i="33"/>
  <c r="P2204" i="33" s="1"/>
  <c r="O1193" i="33"/>
  <c r="P1193" i="33" s="1"/>
  <c r="O2678" i="33"/>
  <c r="P2678" i="33" s="1"/>
  <c r="O566" i="33"/>
  <c r="P566" i="33" s="1"/>
  <c r="O2461" i="33"/>
  <c r="P2461" i="33" s="1"/>
  <c r="O2585" i="33"/>
  <c r="P2585" i="33" s="1"/>
  <c r="O903" i="33"/>
  <c r="P903" i="33" s="1"/>
  <c r="O1182" i="33"/>
  <c r="P1182" i="33" s="1"/>
  <c r="O2291" i="33"/>
  <c r="P2291" i="33" s="1"/>
  <c r="O2460" i="33"/>
  <c r="P2460" i="33" s="1"/>
  <c r="O1220" i="33"/>
  <c r="P1220" i="33" s="1"/>
  <c r="O2010" i="33"/>
  <c r="O386" i="33"/>
  <c r="P386" i="33" s="1"/>
  <c r="O258" i="33"/>
  <c r="P258" i="33" s="1"/>
  <c r="O2751" i="33"/>
  <c r="P2751" i="33" s="1"/>
  <c r="O2727" i="33"/>
  <c r="P2727" i="33" s="1"/>
  <c r="O227" i="33"/>
  <c r="P227" i="33" s="1"/>
  <c r="O882" i="33"/>
  <c r="P882" i="33" s="1"/>
  <c r="O2057" i="33"/>
  <c r="P2057" i="33" s="1"/>
  <c r="O368" i="33"/>
  <c r="P368" i="33" s="1"/>
  <c r="O1638" i="33"/>
  <c r="P1638" i="33" s="1"/>
  <c r="O2717" i="33"/>
  <c r="P2717" i="33" s="1"/>
  <c r="O2766" i="33"/>
  <c r="P2766" i="33" s="1"/>
  <c r="O1019" i="33"/>
  <c r="P1019" i="33" s="1"/>
  <c r="O1007" i="33"/>
  <c r="P1007" i="33" s="1"/>
  <c r="O2459" i="33"/>
  <c r="P2459" i="33" s="1"/>
  <c r="O2693" i="33"/>
  <c r="P2693" i="33" s="1"/>
  <c r="O2533" i="33"/>
  <c r="P2533" i="33" s="1"/>
  <c r="O1970" i="33"/>
  <c r="P1970" i="33" s="1"/>
  <c r="O2647" i="33"/>
  <c r="P2647" i="33" s="1"/>
  <c r="O62" i="33"/>
  <c r="P62" i="33" s="1"/>
  <c r="O1326" i="33"/>
  <c r="P1326" i="33" s="1"/>
  <c r="O527" i="33"/>
  <c r="P527" i="33" s="1"/>
  <c r="O449" i="33"/>
  <c r="P449" i="33" s="1"/>
  <c r="O768" i="33"/>
  <c r="P768" i="33" s="1"/>
  <c r="O338" i="33"/>
  <c r="P338" i="33" s="1"/>
  <c r="O1940" i="33"/>
  <c r="P1940" i="33" s="1"/>
  <c r="O335" i="33"/>
  <c r="P335" i="33" s="1"/>
  <c r="O910" i="33"/>
  <c r="P910" i="33" s="1"/>
  <c r="O443" i="33"/>
  <c r="P443" i="33" s="1"/>
  <c r="O2549" i="33"/>
  <c r="P2549" i="33" s="1"/>
  <c r="O2094" i="33"/>
  <c r="P2094" i="33" s="1"/>
  <c r="O1379" i="33"/>
  <c r="P1379" i="33" s="1"/>
  <c r="O2173" i="33"/>
  <c r="P2173" i="33" s="1"/>
  <c r="O1984" i="33"/>
  <c r="P1984" i="33" s="1"/>
  <c r="O805" i="33"/>
  <c r="P805" i="33" s="1"/>
  <c r="O1190" i="33"/>
  <c r="P1190" i="33" s="1"/>
  <c r="O2119" i="33"/>
  <c r="P2119" i="33" s="1"/>
  <c r="O975" i="33"/>
  <c r="P975" i="33" s="1"/>
  <c r="O1266" i="33"/>
  <c r="P1266" i="33" s="1"/>
  <c r="O2638" i="33"/>
  <c r="P2638" i="33" s="1"/>
  <c r="O2662" i="33"/>
  <c r="P2662" i="33" s="1"/>
  <c r="O2780" i="33"/>
  <c r="P2780" i="33" s="1"/>
  <c r="O2721" i="33"/>
  <c r="P2721" i="33" s="1"/>
  <c r="O385" i="33"/>
  <c r="P385" i="33" s="1"/>
  <c r="O734" i="33"/>
  <c r="P734" i="33" s="1"/>
  <c r="O382" i="33"/>
  <c r="P382" i="33" s="1"/>
  <c r="O380" i="33"/>
  <c r="P380" i="33" s="1"/>
  <c r="O2115" i="33"/>
  <c r="P2115" i="33" s="1"/>
  <c r="O277" i="33"/>
  <c r="P277" i="33" s="1"/>
  <c r="O283" i="33"/>
  <c r="P283" i="33" s="1"/>
  <c r="O1994" i="33"/>
  <c r="P1994" i="33" s="1"/>
  <c r="O2763" i="33"/>
  <c r="P2763" i="33" s="1"/>
  <c r="O1630" i="33"/>
  <c r="P1630" i="33" s="1"/>
  <c r="O2692" i="33"/>
  <c r="P2692" i="33" s="1"/>
  <c r="O1229" i="33"/>
  <c r="P1229" i="33" s="1"/>
  <c r="O961" i="33"/>
  <c r="P961" i="33" s="1"/>
  <c r="O1996" i="33"/>
  <c r="P1996" i="33" s="1"/>
  <c r="O2563" i="33"/>
  <c r="P2563" i="33" s="1"/>
  <c r="O829" i="33"/>
  <c r="P829" i="33" s="1"/>
  <c r="O1721" i="33"/>
  <c r="P1721" i="33" s="1"/>
  <c r="O995" i="33"/>
  <c r="P995" i="33" s="1"/>
  <c r="O976" i="33"/>
  <c r="P976" i="33" s="1"/>
  <c r="O974" i="33"/>
  <c r="P974" i="33" s="1"/>
  <c r="O2172" i="33"/>
  <c r="P2172" i="33" s="1"/>
  <c r="O2404" i="33"/>
  <c r="P2404" i="33" s="1"/>
  <c r="O1050" i="33"/>
  <c r="P1050" i="33" s="1"/>
  <c r="O163" i="33"/>
  <c r="P163" i="33" s="1"/>
  <c r="O219" i="33"/>
  <c r="P219" i="33" s="1"/>
  <c r="O2624" i="33"/>
  <c r="P2624" i="33" s="1"/>
  <c r="O969" i="33"/>
  <c r="P969" i="33" s="1"/>
  <c r="O2332" i="33"/>
  <c r="P2332" i="33" s="1"/>
  <c r="O872" i="33"/>
  <c r="P872" i="33" s="1"/>
  <c r="O1254" i="33"/>
  <c r="P1254" i="33" s="1"/>
  <c r="O905" i="33"/>
  <c r="P905" i="33" s="1"/>
  <c r="O2677" i="33"/>
  <c r="P2677" i="33" s="1"/>
  <c r="O2147" i="33"/>
  <c r="P2147" i="33" s="1"/>
  <c r="O2212" i="33"/>
  <c r="P2212" i="33" s="1"/>
  <c r="O2626" i="33"/>
  <c r="P2626" i="33" s="1"/>
  <c r="O2676" i="33"/>
  <c r="P2676" i="33" s="1"/>
  <c r="O2273" i="33"/>
  <c r="P2273" i="33" s="1"/>
  <c r="O950" i="33"/>
  <c r="P950" i="33" s="1"/>
  <c r="O1623" i="33"/>
  <c r="P1623" i="33" s="1"/>
  <c r="O263" i="33"/>
  <c r="P263" i="33" s="1"/>
  <c r="O994" i="33"/>
  <c r="P994" i="33" s="1"/>
  <c r="O973" i="33"/>
  <c r="P973" i="33" s="1"/>
  <c r="O972" i="33"/>
  <c r="P972" i="33" s="1"/>
  <c r="O2329" i="33"/>
  <c r="P2329" i="33" s="1"/>
  <c r="O2197" i="33"/>
  <c r="P2197" i="33" s="1"/>
  <c r="O491" i="33"/>
  <c r="P491" i="33" s="1"/>
  <c r="O460" i="33"/>
  <c r="P460" i="33" s="1"/>
  <c r="O2340" i="33"/>
  <c r="P2340" i="33" s="1"/>
  <c r="O2417" i="33"/>
  <c r="P2417" i="33" s="1"/>
  <c r="O2271" i="33"/>
  <c r="P2271" i="33" s="1"/>
  <c r="O987" i="33"/>
  <c r="P987" i="33" s="1"/>
  <c r="O1021" i="33"/>
  <c r="P1021" i="33" s="1"/>
  <c r="O918" i="33"/>
  <c r="P918" i="33" s="1"/>
  <c r="O2795" i="33"/>
  <c r="P2795" i="33" s="1"/>
  <c r="O2499" i="33"/>
  <c r="P2499" i="33" s="1"/>
  <c r="O1175" i="33"/>
  <c r="P1175" i="33" s="1"/>
  <c r="O2477" i="33"/>
  <c r="P2477" i="33" s="1"/>
  <c r="O2421" i="33"/>
  <c r="P2421" i="33" s="1"/>
  <c r="O968" i="33"/>
  <c r="P968" i="33" s="1"/>
  <c r="O949" i="33"/>
  <c r="P949" i="33" s="1"/>
  <c r="O1206" i="33"/>
  <c r="P1206" i="33" s="1"/>
  <c r="O1537" i="33"/>
  <c r="P1537" i="33" s="1"/>
  <c r="O716" i="33"/>
  <c r="P716" i="33" s="1"/>
  <c r="O2539" i="33"/>
  <c r="P2539" i="33" s="1"/>
  <c r="O2498" i="33"/>
  <c r="P2498" i="33" s="1"/>
  <c r="O1171" i="33"/>
  <c r="P1171" i="33" s="1"/>
  <c r="O1200" i="33"/>
  <c r="P1200" i="33" s="1"/>
  <c r="O1260" i="33"/>
  <c r="P1260" i="33" s="1"/>
  <c r="O2488" i="33"/>
  <c r="P2488" i="33" s="1"/>
  <c r="O2487" i="33"/>
  <c r="P2487" i="33" s="1"/>
  <c r="O2458" i="33"/>
  <c r="P2458" i="33" s="1"/>
  <c r="O2457" i="33"/>
  <c r="P2457" i="33" s="1"/>
  <c r="O349" i="33"/>
  <c r="P349" i="33" s="1"/>
  <c r="O2170" i="33"/>
  <c r="P2170" i="33" s="1"/>
  <c r="O2110" i="33"/>
  <c r="P2110" i="33" s="1"/>
  <c r="O2511" i="33"/>
  <c r="P2511" i="33" s="1"/>
  <c r="O2579" i="33"/>
  <c r="P2579" i="33" s="1"/>
  <c r="O2456" i="33"/>
  <c r="P2456" i="33" s="1"/>
  <c r="O2107" i="33"/>
  <c r="P2107" i="33" s="1"/>
  <c r="O1225" i="33"/>
  <c r="P1225" i="33" s="1"/>
  <c r="O1376" i="33"/>
  <c r="P1376" i="33" s="1"/>
  <c r="O2794" i="33"/>
  <c r="P2794" i="33" s="1"/>
  <c r="O2538" i="33"/>
  <c r="P2538" i="33" s="1"/>
  <c r="O2044" i="33"/>
  <c r="P2044" i="33" s="1"/>
  <c r="O39" i="33"/>
  <c r="P39" i="33" s="1"/>
  <c r="O2455" i="33"/>
  <c r="P2455" i="33" s="1"/>
  <c r="O2454" i="33"/>
  <c r="P2454" i="33" s="1"/>
  <c r="O2056" i="33"/>
  <c r="P2056" i="33" s="1"/>
  <c r="O2284" i="33"/>
  <c r="P2284" i="33" s="1"/>
  <c r="O2237" i="33"/>
  <c r="P2237" i="33" s="1"/>
  <c r="O1995" i="33"/>
  <c r="P1995" i="33" s="1"/>
  <c r="O2793" i="33"/>
  <c r="P2793" i="33" s="1"/>
  <c r="O1219" i="33"/>
  <c r="P1219" i="33" s="1"/>
  <c r="O2410" i="33"/>
  <c r="P2410" i="33" s="1"/>
  <c r="O46" i="33"/>
  <c r="P46" i="33" s="1"/>
  <c r="O1375" i="33"/>
  <c r="P1375" i="33" s="1"/>
  <c r="O835" i="33"/>
  <c r="P835" i="33" s="1"/>
  <c r="O1194" i="33"/>
  <c r="P1194" i="33" s="1"/>
  <c r="O1533" i="33"/>
  <c r="P1533" i="33" s="1"/>
  <c r="O2612" i="33"/>
  <c r="P2612" i="33" s="1"/>
  <c r="O482" i="33"/>
  <c r="P482" i="33" s="1"/>
  <c r="O17" i="33"/>
  <c r="P17" i="33" s="1"/>
  <c r="O860" i="33"/>
  <c r="P860" i="33" s="1"/>
  <c r="O2655" i="33"/>
  <c r="P2655" i="33" s="1"/>
  <c r="O1367" i="33"/>
  <c r="P1367" i="33" s="1"/>
  <c r="O2775" i="33"/>
  <c r="P2775" i="33" s="1"/>
  <c r="O1377" i="33"/>
  <c r="P1377" i="33" s="1"/>
  <c r="O1265" i="33"/>
  <c r="P1265" i="33" s="1"/>
  <c r="O812" i="33"/>
  <c r="P812" i="33" s="1"/>
  <c r="O529" i="33"/>
  <c r="P529" i="33" s="1"/>
  <c r="O914" i="33"/>
  <c r="P914" i="33" s="1"/>
  <c r="O894" i="33"/>
  <c r="P894" i="33" s="1"/>
  <c r="O804" i="33"/>
  <c r="P804" i="33" s="1"/>
  <c r="O2691" i="33"/>
  <c r="P2691" i="33" s="1"/>
  <c r="O1224" i="33"/>
  <c r="P1224" i="33" s="1"/>
  <c r="O152" i="33"/>
  <c r="P152" i="33" s="1"/>
  <c r="O1218" i="33"/>
  <c r="P1218" i="33" s="1"/>
  <c r="O2640" i="33"/>
  <c r="P2640" i="33" s="1"/>
  <c r="O2562" i="33"/>
  <c r="P2562" i="33" s="1"/>
  <c r="O340" i="33"/>
  <c r="P340" i="33" s="1"/>
  <c r="O1387" i="33"/>
  <c r="P1387" i="33" s="1"/>
  <c r="O986" i="33"/>
  <c r="P986" i="33" s="1"/>
  <c r="O348" i="33"/>
  <c r="P348" i="33" s="1"/>
  <c r="O823" i="33"/>
  <c r="P823" i="33" s="1"/>
  <c r="O523" i="33"/>
  <c r="P523" i="33" s="1"/>
  <c r="O2750" i="33"/>
  <c r="P2750" i="33" s="1"/>
  <c r="O325" i="33"/>
  <c r="P325" i="33" s="1"/>
  <c r="O1016" i="33"/>
  <c r="P1016" i="33" s="1"/>
  <c r="O2584" i="33"/>
  <c r="P2584" i="33" s="1"/>
  <c r="O1958" i="33"/>
  <c r="P1958" i="33" s="1"/>
  <c r="O78" i="33"/>
  <c r="P78" i="33" s="1"/>
  <c r="O834" i="33"/>
  <c r="P834" i="33" s="1"/>
  <c r="O2527" i="33"/>
  <c r="P2527" i="33" s="1"/>
  <c r="O2306" i="33"/>
  <c r="P2306" i="33" s="1"/>
  <c r="O2223" i="33"/>
  <c r="P2223" i="33" s="1"/>
  <c r="O871" i="33"/>
  <c r="P871" i="33" s="1"/>
  <c r="O2328" i="33"/>
  <c r="P2328" i="33" s="1"/>
  <c r="O608" i="33"/>
  <c r="P608" i="33" s="1"/>
  <c r="O607" i="33"/>
  <c r="P607" i="33" s="1"/>
  <c r="O522" i="33"/>
  <c r="P522" i="33" s="1"/>
  <c r="O561" i="33"/>
  <c r="P561" i="33" s="1"/>
  <c r="O510" i="33"/>
  <c r="P510" i="33" s="1"/>
  <c r="O620" i="33"/>
  <c r="P620" i="33" s="1"/>
  <c r="O1252" i="33"/>
  <c r="P1252" i="33" s="1"/>
  <c r="O2298" i="33"/>
  <c r="P2298" i="33" s="1"/>
  <c r="O2594" i="33"/>
  <c r="P2594" i="33" s="1"/>
  <c r="O2431" i="33"/>
  <c r="P2431" i="33" s="1"/>
  <c r="O339" i="33"/>
  <c r="P339" i="33" s="1"/>
  <c r="O2476" i="33"/>
  <c r="P2476" i="33" s="1"/>
  <c r="O2469" i="33"/>
  <c r="P2469" i="33" s="1"/>
  <c r="O2510" i="33"/>
  <c r="P2510" i="33" s="1"/>
  <c r="O967" i="33"/>
  <c r="P967" i="33" s="1"/>
  <c r="O954" i="33"/>
  <c r="P954" i="33" s="1"/>
  <c r="O1481" i="33"/>
  <c r="P1481" i="33" s="1"/>
  <c r="O509" i="33"/>
  <c r="P509" i="33" s="1"/>
  <c r="O2275" i="33"/>
  <c r="P2275" i="33" s="1"/>
  <c r="O606" i="33"/>
  <c r="P606" i="33" s="1"/>
  <c r="O2453" i="33"/>
  <c r="P2453" i="33" s="1"/>
  <c r="O2475" i="33"/>
  <c r="P2475" i="33" s="1"/>
  <c r="O2468" i="33"/>
  <c r="P2468" i="33" s="1"/>
  <c r="O343" i="33"/>
  <c r="P343" i="33" s="1"/>
  <c r="O423" i="33"/>
  <c r="P423" i="33" s="1"/>
  <c r="O1048" i="33"/>
  <c r="P1048" i="33" s="1"/>
  <c r="O520" i="33"/>
  <c r="P520" i="33" s="1"/>
  <c r="O344" i="33"/>
  <c r="P344" i="33" s="1"/>
  <c r="O1217" i="33"/>
  <c r="P1217" i="33" s="1"/>
  <c r="O1317" i="33"/>
  <c r="P1317" i="33" s="1"/>
  <c r="O1196" i="33"/>
  <c r="P1196" i="33" s="1"/>
  <c r="O1223" i="33"/>
  <c r="P1223" i="33" s="1"/>
  <c r="O16" i="33"/>
  <c r="P16" i="33" s="1"/>
  <c r="O959" i="33"/>
  <c r="P959" i="33" s="1"/>
  <c r="O2334" i="33"/>
  <c r="P2334" i="33" s="1"/>
  <c r="O893" i="33"/>
  <c r="P893" i="33" s="1"/>
  <c r="O465" i="33"/>
  <c r="P465" i="33" s="1"/>
  <c r="O479" i="33"/>
  <c r="P479" i="33" s="1"/>
  <c r="O745" i="33"/>
  <c r="P745" i="33" s="1"/>
  <c r="O744" i="33"/>
  <c r="P744" i="33" s="1"/>
  <c r="O2643" i="33"/>
  <c r="P2643" i="33" s="1"/>
  <c r="O663" i="33"/>
  <c r="P663" i="33" s="1"/>
  <c r="O900" i="33"/>
  <c r="P900" i="33" s="1"/>
  <c r="O2608" i="33"/>
  <c r="P2608" i="33" s="1"/>
  <c r="O785" i="33"/>
  <c r="P785" i="33" s="1"/>
  <c r="O779" i="33"/>
  <c r="P779" i="33" s="1"/>
  <c r="O521" i="33"/>
  <c r="P521" i="33" s="1"/>
  <c r="O236" i="33"/>
  <c r="P236" i="33" s="1"/>
  <c r="O2537" i="33"/>
  <c r="P2537" i="33" s="1"/>
  <c r="O912" i="33"/>
  <c r="P912" i="33" s="1"/>
  <c r="O492" i="33"/>
  <c r="P492" i="33" s="1"/>
  <c r="O2522" i="33"/>
  <c r="P2522" i="33" s="1"/>
  <c r="O2521" i="33"/>
  <c r="P2521" i="33" s="1"/>
  <c r="O913" i="33"/>
  <c r="P913" i="33" s="1"/>
  <c r="O1345" i="33"/>
  <c r="P1345" i="33" s="1"/>
  <c r="O2623" i="33"/>
  <c r="P2623" i="33" s="1"/>
  <c r="O2349" i="33"/>
  <c r="P2349" i="33" s="1"/>
  <c r="O1390" i="33"/>
  <c r="P1390" i="33" s="1"/>
  <c r="O1216" i="33"/>
  <c r="P1216" i="33" s="1"/>
  <c r="O2322" i="33"/>
  <c r="P2322" i="33" s="1"/>
  <c r="O562" i="33"/>
  <c r="P562" i="33" s="1"/>
  <c r="O2570" i="33"/>
  <c r="P2570" i="33" s="1"/>
  <c r="O2771" i="33"/>
  <c r="P2771" i="33" s="1"/>
  <c r="O2547" i="33"/>
  <c r="P2547" i="33" s="1"/>
  <c r="O1215" i="33"/>
  <c r="P1215" i="33" s="1"/>
  <c r="O2622" i="33"/>
  <c r="P2622" i="33" s="1"/>
  <c r="O2203" i="33"/>
  <c r="P2203" i="33" s="1"/>
  <c r="O2726" i="33"/>
  <c r="P2726" i="33" s="1"/>
  <c r="O2467" i="33"/>
  <c r="P2467" i="33" s="1"/>
  <c r="O2163" i="33"/>
  <c r="P2163" i="33" s="1"/>
  <c r="O881" i="33"/>
  <c r="P881" i="33" s="1"/>
  <c r="O605" i="33"/>
  <c r="P605" i="33" s="1"/>
  <c r="O2106" i="33"/>
  <c r="P2106" i="33" s="1"/>
  <c r="O783" i="33"/>
  <c r="P783" i="33" s="1"/>
  <c r="O1346" i="33"/>
  <c r="P1346" i="33" s="1"/>
  <c r="O535" i="33"/>
  <c r="P535" i="33" s="1"/>
  <c r="O1248" i="33"/>
  <c r="P1248" i="33" s="1"/>
  <c r="O1269" i="33"/>
  <c r="P1269" i="33" s="1"/>
  <c r="O2184" i="33"/>
  <c r="P2184" i="33" s="1"/>
  <c r="O2301" i="33"/>
  <c r="P2301" i="33" s="1"/>
  <c r="O924" i="33"/>
  <c r="P924" i="33" s="1"/>
  <c r="O743" i="33"/>
  <c r="P743" i="33" s="1"/>
  <c r="O661" i="33"/>
  <c r="P661" i="33" s="1"/>
  <c r="O742" i="33"/>
  <c r="P742" i="33" s="1"/>
  <c r="O1176" i="33"/>
  <c r="P1176" i="33" s="1"/>
  <c r="O356" i="33"/>
  <c r="P356" i="33" s="1"/>
  <c r="O660" i="33"/>
  <c r="P660" i="33" s="1"/>
  <c r="O1952" i="33"/>
  <c r="P1952" i="33" s="1"/>
  <c r="O503" i="33"/>
  <c r="P503" i="33" s="1"/>
  <c r="O1214" i="33"/>
  <c r="P1214" i="33" s="1"/>
  <c r="O1031" i="33"/>
  <c r="P1031" i="33" s="1"/>
  <c r="O604" i="33"/>
  <c r="P604" i="33" s="1"/>
  <c r="O2393" i="33"/>
  <c r="P2393" i="33" s="1"/>
  <c r="O1256" i="33"/>
  <c r="P1256" i="33" s="1"/>
  <c r="O34" i="33"/>
  <c r="P34" i="33" s="1"/>
  <c r="O904" i="33"/>
  <c r="P904" i="33" s="1"/>
  <c r="O1228" i="33"/>
  <c r="P1228" i="33" s="1"/>
  <c r="O508" i="33"/>
  <c r="P508" i="33" s="1"/>
  <c r="O2536" i="33"/>
  <c r="P2536" i="33" s="1"/>
  <c r="O652" i="33"/>
  <c r="P652" i="33" s="1"/>
  <c r="O584" i="33"/>
  <c r="P584" i="33" s="1"/>
  <c r="O1213" i="33"/>
  <c r="P1213" i="33" s="1"/>
  <c r="O302" i="33"/>
  <c r="P302" i="33" s="1"/>
  <c r="O214" i="33"/>
  <c r="P214" i="33" s="1"/>
  <c r="O2051" i="33"/>
  <c r="P2051" i="33" s="1"/>
  <c r="O422" i="33"/>
  <c r="P422" i="33" s="1"/>
  <c r="O1207" i="33"/>
  <c r="P1207" i="33" s="1"/>
  <c r="O2447" i="33"/>
  <c r="P2447" i="33" s="1"/>
  <c r="O2392" i="33"/>
  <c r="P2392" i="33" s="1"/>
  <c r="O2597" i="33"/>
  <c r="P2597" i="33" s="1"/>
  <c r="O541" i="33"/>
  <c r="P541" i="33" s="1"/>
  <c r="O2560" i="33"/>
  <c r="P2560" i="33" s="1"/>
  <c r="O2266" i="33"/>
  <c r="P2266" i="33" s="1"/>
  <c r="O2265" i="33"/>
  <c r="P2265" i="33" s="1"/>
  <c r="O197" i="33"/>
  <c r="P197" i="33" s="1"/>
  <c r="O569" i="33"/>
  <c r="P569" i="33" s="1"/>
  <c r="O427" i="33"/>
  <c r="P427" i="33" s="1"/>
  <c r="O2386" i="33"/>
  <c r="P2386" i="33" s="1"/>
  <c r="O2550" i="33"/>
  <c r="P2550" i="33" s="1"/>
  <c r="O917" i="33"/>
  <c r="P917" i="33" s="1"/>
  <c r="O1222" i="33"/>
  <c r="P1222" i="33" s="1"/>
  <c r="O110" i="33"/>
  <c r="P110" i="33" s="1"/>
  <c r="O590" i="33"/>
  <c r="P590" i="33" s="1"/>
  <c r="O796" i="33"/>
  <c r="P796" i="33" s="1"/>
  <c r="O2023" i="33"/>
  <c r="P2023" i="33" s="1"/>
  <c r="O948" i="33"/>
  <c r="P948" i="33" s="1"/>
  <c r="O1030" i="33"/>
  <c r="P1030" i="33" s="1"/>
  <c r="O1268" i="33"/>
  <c r="P1268" i="33" s="1"/>
  <c r="O45" i="33"/>
  <c r="P45" i="33" s="1"/>
  <c r="O421" i="33"/>
  <c r="P421" i="33" s="1"/>
  <c r="O420" i="33"/>
  <c r="P420" i="33" s="1"/>
  <c r="O27" i="33"/>
  <c r="P27" i="33" s="1"/>
  <c r="O2610" i="33"/>
  <c r="P2610" i="33" s="1"/>
  <c r="O1962" i="33"/>
  <c r="P1962" i="33" s="1"/>
  <c r="O863" i="33"/>
  <c r="P863" i="33" s="1"/>
  <c r="O999" i="33"/>
  <c r="P999" i="33" s="1"/>
  <c r="O1309" i="33"/>
  <c r="P1309" i="33" s="1"/>
  <c r="O594" i="33"/>
  <c r="P594" i="33" s="1"/>
  <c r="O2452" i="33"/>
  <c r="P2452" i="33" s="1"/>
  <c r="O2368" i="33"/>
  <c r="P2368" i="33" s="1"/>
  <c r="O589" i="33"/>
  <c r="P589" i="33" s="1"/>
  <c r="O1998" i="33"/>
  <c r="P1998" i="33" s="1"/>
  <c r="O2251" i="33"/>
  <c r="P2251" i="33" s="1"/>
  <c r="O253" i="33"/>
  <c r="P253" i="33" s="1"/>
  <c r="O1029" i="33"/>
  <c r="P1029" i="33" s="1"/>
  <c r="O656" i="33"/>
  <c r="P656" i="33" s="1"/>
  <c r="O741" i="33"/>
  <c r="P741" i="33" s="1"/>
  <c r="O740" i="33"/>
  <c r="P740" i="33" s="1"/>
  <c r="O347" i="33"/>
  <c r="P347" i="33" s="1"/>
  <c r="O1951" i="33"/>
  <c r="P1951" i="33" s="1"/>
  <c r="O2669" i="33"/>
  <c r="P2669" i="33" s="1"/>
  <c r="O2753" i="33"/>
  <c r="P2753" i="33" s="1"/>
  <c r="O2036" i="33"/>
  <c r="P2036" i="33" s="1"/>
  <c r="O2551" i="33"/>
  <c r="P2551" i="33" s="1"/>
  <c r="O2621" i="33"/>
  <c r="P2621" i="33" s="1"/>
  <c r="O2331" i="33"/>
  <c r="P2331" i="33" s="1"/>
  <c r="O2095" i="33"/>
  <c r="P2095" i="33" s="1"/>
  <c r="O598" i="33"/>
  <c r="P598" i="33" s="1"/>
  <c r="O1953" i="33"/>
  <c r="P1953" i="33" s="1"/>
  <c r="O2559" i="33"/>
  <c r="P2559" i="33" s="1"/>
  <c r="O583" i="33"/>
  <c r="P583" i="33" s="1"/>
  <c r="O2341" i="33"/>
  <c r="P2341" i="33" s="1"/>
  <c r="O399" i="33"/>
  <c r="P399" i="33" s="1"/>
  <c r="O2121" i="33"/>
  <c r="P2121" i="33" s="1"/>
  <c r="O1062" i="33"/>
  <c r="P1062" i="33" s="1"/>
  <c r="O1028" i="33"/>
  <c r="P1028" i="33" s="1"/>
  <c r="O2330" i="33"/>
  <c r="P2330" i="33" s="1"/>
  <c r="O419" i="33"/>
  <c r="P419" i="33" s="1"/>
  <c r="O862" i="33"/>
  <c r="P862" i="33" s="1"/>
  <c r="O2260" i="33"/>
  <c r="P2260" i="33" s="1"/>
  <c r="O418" i="33"/>
  <c r="P418" i="33" s="1"/>
  <c r="O417" i="33"/>
  <c r="P417" i="33" s="1"/>
  <c r="O2259" i="33"/>
  <c r="P2259" i="33" s="1"/>
  <c r="O366" i="33"/>
  <c r="P366" i="33" s="1"/>
  <c r="O602" i="33"/>
  <c r="P602" i="33" s="1"/>
  <c r="O601" i="33"/>
  <c r="P601" i="33" s="1"/>
  <c r="O600" i="33"/>
  <c r="P600" i="33" s="1"/>
  <c r="O15" i="33"/>
  <c r="P15" i="33" s="1"/>
  <c r="O2535" i="33"/>
  <c r="P2535" i="33" s="1"/>
  <c r="O1212" i="33"/>
  <c r="P1212" i="33" s="1"/>
  <c r="O416" i="33"/>
  <c r="P416" i="33" s="1"/>
  <c r="O2253" i="33"/>
  <c r="P2253" i="33" s="1"/>
  <c r="O415" i="33"/>
  <c r="P415" i="33" s="1"/>
  <c r="O181" i="33"/>
  <c r="P181" i="33" s="1"/>
  <c r="O461" i="33"/>
  <c r="P461" i="33" s="1"/>
  <c r="O861" i="33"/>
  <c r="P861" i="33" s="1"/>
  <c r="O326" i="33"/>
  <c r="P326" i="33" s="1"/>
  <c r="O1336" i="33"/>
  <c r="P1336" i="33" s="1"/>
  <c r="O739" i="33"/>
  <c r="P739" i="33" s="1"/>
  <c r="O655" i="33"/>
  <c r="P655" i="33" s="1"/>
  <c r="O646" i="33"/>
  <c r="P646" i="33" s="1"/>
  <c r="O654" i="33"/>
  <c r="P654" i="33" s="1"/>
  <c r="O603" i="33"/>
  <c r="P603" i="33" s="1"/>
  <c r="O374" i="33"/>
  <c r="P374" i="33" s="1"/>
  <c r="O1339" i="33"/>
  <c r="P1339" i="33" s="1"/>
  <c r="O2325" i="33"/>
  <c r="P2325" i="33" s="1"/>
  <c r="O450" i="33"/>
  <c r="P450" i="33" s="1"/>
  <c r="O1997" i="33"/>
  <c r="P1997" i="33" s="1"/>
  <c r="O927" i="33"/>
  <c r="P927" i="33" s="1"/>
  <c r="O1934" i="33"/>
  <c r="P1934" i="33" s="1"/>
  <c r="O425" i="33"/>
  <c r="P425" i="33" s="1"/>
  <c r="O379" i="33"/>
  <c r="P379" i="33" s="1"/>
  <c r="O414" i="33"/>
  <c r="P414" i="33" s="1"/>
  <c r="O2258" i="33"/>
  <c r="P2258" i="33" s="1"/>
  <c r="O1394" i="33"/>
  <c r="P1394" i="33" s="1"/>
  <c r="O373" i="33"/>
  <c r="P373" i="33" s="1"/>
  <c r="O315" i="33"/>
  <c r="P315" i="33" s="1"/>
  <c r="O1112" i="33"/>
  <c r="P1112" i="33" s="1"/>
  <c r="O664" i="33"/>
  <c r="P664" i="33" s="1"/>
  <c r="O428" i="33"/>
  <c r="P428" i="33" s="1"/>
  <c r="O378" i="33"/>
  <c r="P378" i="33" s="1"/>
  <c r="O2001" i="33"/>
  <c r="P2001" i="33" s="1"/>
  <c r="O2183" i="33"/>
  <c r="P2183" i="33" s="1"/>
  <c r="O14" i="33"/>
  <c r="P14" i="33" s="1"/>
  <c r="O507" i="33"/>
  <c r="P507" i="33" s="1"/>
  <c r="O365" i="33"/>
  <c r="P365" i="33" s="1"/>
  <c r="O2216" i="33"/>
  <c r="P2216" i="33" s="1"/>
  <c r="O1027" i="33"/>
  <c r="P1027" i="33" s="1"/>
  <c r="O1026" i="33"/>
  <c r="P1026" i="33" s="1"/>
  <c r="O858" i="33"/>
  <c r="P858" i="33" s="1"/>
  <c r="O1373" i="33"/>
  <c r="P1373" i="33" s="1"/>
  <c r="O2367" i="33"/>
  <c r="P2367" i="33" s="1"/>
  <c r="O381" i="33"/>
  <c r="P381" i="33" s="1"/>
  <c r="O319" i="33"/>
  <c r="P319" i="33" s="1"/>
  <c r="O626" i="33"/>
  <c r="P626" i="33" s="1"/>
  <c r="O406" i="33"/>
  <c r="P406" i="33" s="1"/>
  <c r="O487" i="33"/>
  <c r="P487" i="33" s="1"/>
  <c r="O400" i="33"/>
  <c r="P400" i="33" s="1"/>
  <c r="O1364" i="33"/>
  <c r="P1364" i="33" s="1"/>
  <c r="O599" i="33"/>
  <c r="P599" i="33" s="1"/>
  <c r="O1930" i="33"/>
  <c r="P1930" i="33" s="1"/>
  <c r="O413" i="33"/>
  <c r="P413" i="33" s="1"/>
  <c r="O513" i="33"/>
  <c r="P513" i="33" s="1"/>
  <c r="O314" i="33"/>
  <c r="P314" i="33" s="1"/>
  <c r="O318" i="33"/>
  <c r="P318" i="33" s="1"/>
  <c r="O486" i="33"/>
  <c r="P486" i="33" s="1"/>
  <c r="O1350" i="33"/>
  <c r="P1350" i="33" s="1"/>
  <c r="O316" i="33"/>
  <c r="P316" i="33" s="1"/>
  <c r="O2257" i="33"/>
  <c r="P2257" i="33" s="1"/>
  <c r="O2576" i="33"/>
  <c r="P2576" i="33" s="1"/>
  <c r="O534" i="33"/>
  <c r="P534" i="33" s="1"/>
  <c r="O511" i="33"/>
  <c r="P511" i="33" s="1"/>
  <c r="O2357" i="33"/>
  <c r="P2357" i="33" s="1"/>
  <c r="O2366" i="33"/>
  <c r="P2366" i="33" s="1"/>
  <c r="O857" i="33"/>
  <c r="P857" i="33" s="1"/>
  <c r="O412" i="33"/>
  <c r="P412" i="33" s="1"/>
  <c r="O2256" i="33"/>
  <c r="P2256" i="33" s="1"/>
  <c r="O838" i="33"/>
  <c r="P838" i="33" s="1"/>
  <c r="O942" i="33"/>
  <c r="P942" i="33" s="1"/>
  <c r="O405" i="33"/>
  <c r="P405" i="33" s="1"/>
  <c r="O404" i="33"/>
  <c r="P404" i="33" s="1"/>
  <c r="O313" i="33"/>
  <c r="P313" i="33" s="1"/>
  <c r="O485" i="33"/>
  <c r="P485" i="33" s="1"/>
  <c r="O372" i="33"/>
  <c r="P372" i="33" s="1"/>
  <c r="O856" i="33"/>
  <c r="P856" i="33" s="1"/>
  <c r="O1359" i="33"/>
  <c r="P1359" i="33" s="1"/>
  <c r="O859" i="33"/>
  <c r="P859" i="33" s="1"/>
  <c r="O1355" i="33"/>
  <c r="P1355" i="33" s="1"/>
  <c r="O855" i="33"/>
  <c r="P855" i="33" s="1"/>
  <c r="O1358" i="33"/>
  <c r="P1358" i="33" s="1"/>
  <c r="O481" i="33"/>
  <c r="P481" i="33" s="1"/>
  <c r="O2365" i="33"/>
  <c r="P2365" i="33" s="1"/>
  <c r="O1357" i="33"/>
  <c r="P1357" i="33" s="1"/>
  <c r="O2364" i="33"/>
  <c r="P2364" i="33" s="1"/>
  <c r="O371" i="33"/>
  <c r="P371" i="33" s="1"/>
  <c r="O2255" i="33"/>
  <c r="P2255" i="33" s="1"/>
  <c r="O2363" i="33"/>
  <c r="P2363" i="33" s="1"/>
  <c r="O2254" i="33"/>
  <c r="P2254" i="33" s="1"/>
  <c r="O506" i="33"/>
  <c r="P506" i="33" s="1"/>
  <c r="O2146" i="33"/>
  <c r="P2146" i="33" s="1"/>
  <c r="O1936" i="33"/>
  <c r="P1936" i="33" s="1"/>
  <c r="O312" i="33"/>
  <c r="P312" i="33" s="1"/>
  <c r="O311" i="33"/>
  <c r="P311" i="33" s="1"/>
  <c r="O310" i="33"/>
  <c r="P310" i="33" s="1"/>
  <c r="O309" i="33"/>
  <c r="P309" i="33" s="1"/>
  <c r="O1356" i="33"/>
  <c r="P1356" i="33" s="1"/>
  <c r="O484" i="33"/>
  <c r="P484" i="33" s="1"/>
  <c r="O424" i="33"/>
  <c r="P424" i="33" s="1"/>
  <c r="O854" i="33"/>
  <c r="P854" i="33" s="1"/>
  <c r="O403" i="33"/>
  <c r="P403" i="33" s="1"/>
  <c r="O402" i="33"/>
  <c r="P402" i="33" s="1"/>
  <c r="O370" i="33"/>
  <c r="P370" i="33" s="1"/>
  <c r="O327" i="33"/>
  <c r="P327" i="33" s="1"/>
  <c r="O2236" i="33"/>
  <c r="P2236" i="33" s="1"/>
  <c r="O426" i="33"/>
  <c r="P426" i="33" s="1"/>
  <c r="O346" i="33"/>
  <c r="P346" i="33" s="1"/>
  <c r="O853" i="33"/>
  <c r="P853" i="33" s="1"/>
  <c r="O2362" i="33"/>
  <c r="P2362" i="33" s="1"/>
  <c r="O852" i="33"/>
  <c r="P852" i="33" s="1"/>
  <c r="O851" i="33"/>
  <c r="P851" i="33" s="1"/>
  <c r="O850" i="33"/>
  <c r="P850" i="33" s="1"/>
  <c r="O960" i="33"/>
  <c r="P960" i="33" s="1"/>
  <c r="O410" i="33"/>
  <c r="P410" i="33" s="1"/>
  <c r="O409" i="33"/>
  <c r="P409" i="33" s="1"/>
  <c r="O916" i="33"/>
  <c r="P916" i="33" s="1"/>
  <c r="O376" i="33"/>
  <c r="P376" i="33" s="1"/>
  <c r="O496" i="33"/>
  <c r="P496" i="33" s="1"/>
  <c r="O345" i="33"/>
  <c r="P345" i="33" s="1"/>
  <c r="O408" i="33"/>
  <c r="P408" i="33" s="1"/>
  <c r="O407" i="33"/>
  <c r="P407" i="33" s="1"/>
  <c r="O1344" i="33"/>
  <c r="P1344" i="33" s="1"/>
  <c r="O2283" i="33"/>
  <c r="P2283" i="33" s="1"/>
  <c r="O2159" i="33"/>
  <c r="P2159" i="33" s="1"/>
  <c r="O317" i="33"/>
  <c r="P317" i="33" s="1"/>
  <c r="O849" i="33"/>
  <c r="P849" i="33" s="1"/>
  <c r="O848" i="33"/>
  <c r="P848" i="33" s="1"/>
  <c r="O1986" i="33"/>
  <c r="P1986" i="33" s="1"/>
  <c r="O375" i="33"/>
  <c r="P375" i="33" s="1"/>
  <c r="O483" i="33"/>
  <c r="P483" i="33" s="1"/>
  <c r="O401" i="33"/>
  <c r="P401" i="33" s="1"/>
  <c r="O733" i="33"/>
  <c r="P733" i="33" s="1"/>
  <c r="O512" i="33"/>
  <c r="P512" i="33" s="1"/>
  <c r="O505" i="33"/>
  <c r="P505" i="33" s="1"/>
  <c r="O259" i="33"/>
  <c r="P259" i="33" s="1"/>
  <c r="O847" i="33"/>
  <c r="P847" i="33" s="1"/>
  <c r="O846" i="33"/>
  <c r="P846" i="33" s="1"/>
  <c r="O281" i="33"/>
  <c r="P281" i="33" s="1"/>
  <c r="O411" i="33"/>
  <c r="P411" i="33" s="1"/>
  <c r="O845" i="33"/>
  <c r="P845" i="33" s="1"/>
  <c r="O2361" i="33"/>
  <c r="P2361" i="33" s="1"/>
  <c r="O2360" i="33"/>
  <c r="P2360" i="33" s="1"/>
  <c r="O2359" i="33"/>
  <c r="P2359" i="33" s="1"/>
  <c r="O844" i="33"/>
  <c r="P844" i="33" s="1"/>
  <c r="O843" i="33"/>
  <c r="P843" i="33" s="1"/>
  <c r="O2313" i="33"/>
  <c r="P2313" i="33" s="1"/>
  <c r="O280" i="33"/>
  <c r="P280" i="33" s="1"/>
  <c r="O308" i="33"/>
  <c r="P308" i="33" s="1"/>
  <c r="O1372" i="33"/>
  <c r="P1372" i="33" s="1"/>
  <c r="O2050" i="33"/>
  <c r="P2050" i="33" s="1"/>
  <c r="O1334" i="33"/>
  <c r="P1334" i="33" s="1"/>
  <c r="O1264" i="33"/>
  <c r="P1264" i="33" s="1"/>
  <c r="O870" i="33"/>
  <c r="P870" i="33" s="1"/>
  <c r="O369" i="33"/>
  <c r="P369" i="33" s="1"/>
  <c r="O248" i="33"/>
  <c r="P248" i="33" s="1"/>
  <c r="O842" i="33"/>
  <c r="P842" i="33" s="1"/>
  <c r="O889" i="33"/>
  <c r="P889" i="33" s="1"/>
  <c r="O841" i="33"/>
  <c r="P841" i="33" s="1"/>
  <c r="O888" i="33"/>
  <c r="P888" i="33" s="1"/>
  <c r="O2781" i="33"/>
  <c r="O813" i="33"/>
  <c r="P813" i="33" s="1"/>
  <c r="O391" i="33"/>
  <c r="P391" i="33" s="1"/>
  <c r="O915" i="33"/>
  <c r="P915" i="33" s="1"/>
  <c r="O1241" i="33"/>
  <c r="P1241" i="33" s="1"/>
  <c r="O2416" i="33"/>
  <c r="P2416" i="33" s="1"/>
  <c r="O2235" i="33"/>
  <c r="P2235" i="33" s="1"/>
  <c r="O243" i="33"/>
  <c r="P243" i="33" s="1"/>
  <c r="O2607" i="33"/>
  <c r="O2606" i="33"/>
  <c r="O305" i="33"/>
  <c r="O304" i="33"/>
  <c r="O477" i="33"/>
  <c r="O76" i="33"/>
  <c r="O87" i="33"/>
  <c r="O86" i="33"/>
  <c r="O71" i="33"/>
  <c r="O74" i="33"/>
  <c r="O73" i="33"/>
  <c r="O72" i="33"/>
  <c r="O70" i="33"/>
  <c r="O454" i="33"/>
  <c r="O453" i="33"/>
  <c r="O455" i="33"/>
  <c r="O457" i="33"/>
  <c r="O456" i="33"/>
  <c r="O2047" i="33"/>
  <c r="O1987" i="33"/>
  <c r="O1827" i="33"/>
  <c r="O2569" i="33"/>
  <c r="O2568" i="33"/>
  <c r="O2398" i="33"/>
  <c r="O2226" i="33"/>
  <c r="O2073" i="33"/>
  <c r="O2068" i="33"/>
  <c r="O2067" i="33"/>
  <c r="O2066" i="33"/>
  <c r="O2065" i="33"/>
  <c r="O2064" i="33"/>
  <c r="O2427" i="33"/>
  <c r="O2426" i="33"/>
  <c r="O2425" i="33"/>
  <c r="O2063" i="33"/>
  <c r="O2062" i="33"/>
  <c r="O2424" i="33"/>
  <c r="O2423" i="33"/>
  <c r="O2061" i="33"/>
  <c r="O2060" i="33"/>
  <c r="O2059" i="33"/>
  <c r="O2058" i="33"/>
  <c r="O2086" i="33"/>
  <c r="O2085" i="33"/>
  <c r="O2084" i="33"/>
  <c r="O2083" i="33"/>
  <c r="O2082" i="33"/>
  <c r="O2081" i="33"/>
  <c r="O2080" i="33"/>
  <c r="O2079" i="33"/>
  <c r="O2078" i="33"/>
  <c r="O2077" i="33"/>
  <c r="O2076" i="33"/>
  <c r="O2075" i="33"/>
  <c r="O2074" i="33"/>
  <c r="O2043" i="33"/>
  <c r="O966" i="33"/>
  <c r="O884" i="33"/>
  <c r="O883" i="33"/>
  <c r="O552" i="33"/>
</calcChain>
</file>

<file path=xl/sharedStrings.xml><?xml version="1.0" encoding="utf-8"?>
<sst xmlns="http://schemas.openxmlformats.org/spreadsheetml/2006/main" count="19597" uniqueCount="6638">
  <si>
    <t>Número de registro de contrato</t>
  </si>
  <si>
    <t>Objeto del contrato</t>
  </si>
  <si>
    <t>Procedimiento de adjudicación</t>
  </si>
  <si>
    <t>Adjudicatario</t>
  </si>
  <si>
    <t>NIF</t>
  </si>
  <si>
    <t>Importe Licitación</t>
  </si>
  <si>
    <t>Importe Adjudicación</t>
  </si>
  <si>
    <t>Procedimiento abierto; multiplicidad de criterios</t>
  </si>
  <si>
    <t>Contrato de obras</t>
  </si>
  <si>
    <t>Servicio de Salud de Castilla - La Mancha (Sescam)</t>
  </si>
  <si>
    <t>A48010573</t>
  </si>
  <si>
    <t>A83283861</t>
  </si>
  <si>
    <t>Obras de construcción de las estaciones depuradoras de aguas residuales de Tobarra (Albacete), Sigüenza (Guadalajara) y Villanueva de Alcardete (Toledo)</t>
  </si>
  <si>
    <t>Infraestructuras del Agua de Castilla-La Mancha</t>
  </si>
  <si>
    <t>027074/2022</t>
  </si>
  <si>
    <t>Redacción de proyecto de construcción, ejecución de las obras. puesta en marcha y explotación de la estación depuradora de aguas residuales de Brihuega (Guadalajara)</t>
  </si>
  <si>
    <t>A16199374</t>
  </si>
  <si>
    <t>Procedimiento Abierto Simplificado</t>
  </si>
  <si>
    <t>Urbialba, S.L.</t>
  </si>
  <si>
    <t>B02344430</t>
  </si>
  <si>
    <t>A26019992</t>
  </si>
  <si>
    <t>Procedimiento abierto. Un solo criterio</t>
  </si>
  <si>
    <t>A28010478</t>
  </si>
  <si>
    <t>044569/2022</t>
  </si>
  <si>
    <t>CN-CU-21-197. Ensanche y mejora de la CM-3101. Tramo: Hontanaya - Osa de la Vega (Cuenca)</t>
  </si>
  <si>
    <t>A16134629</t>
  </si>
  <si>
    <t>001455/2023</t>
  </si>
  <si>
    <t>Ejecución de las obras de rehabilitación sostenible del edificio "Hospital del Nuncio Nuevo" de Toledo, sede de la Consejería de Hacienda y AAPP</t>
  </si>
  <si>
    <t>B13434246</t>
  </si>
  <si>
    <t>B13151824</t>
  </si>
  <si>
    <t>A79189940</t>
  </si>
  <si>
    <t>Agencia del Agua de Castilla La Mancha</t>
  </si>
  <si>
    <t>A28297760</t>
  </si>
  <si>
    <t>Procedimiento negociado sin publicidad</t>
  </si>
  <si>
    <t>B45259868</t>
  </si>
  <si>
    <t>B16178253</t>
  </si>
  <si>
    <t>Fecha Adjudicación</t>
  </si>
  <si>
    <t>Tipo contrato</t>
  </si>
  <si>
    <t>Contrato de suministros</t>
  </si>
  <si>
    <t>Contrato de servicios</t>
  </si>
  <si>
    <t>A87324844</t>
  </si>
  <si>
    <t>B10219913</t>
  </si>
  <si>
    <t>Grupo Instituto de Finanzas de Castilla-La Mancha</t>
  </si>
  <si>
    <t>Fundación Sociosanitaria de Castilla-La Mancha</t>
  </si>
  <si>
    <t>B13536842</t>
  </si>
  <si>
    <t>G73038457</t>
  </si>
  <si>
    <t>Contrato de concesión de servicios</t>
  </si>
  <si>
    <t>B02130987</t>
  </si>
  <si>
    <t>Basado en un Acuerdo Marco</t>
  </si>
  <si>
    <t>A08163586</t>
  </si>
  <si>
    <t>A28211092</t>
  </si>
  <si>
    <t>A28228526</t>
  </si>
  <si>
    <t>B91214379</t>
  </si>
  <si>
    <t>001061/2023</t>
  </si>
  <si>
    <t>Contrato centralizado del servicio integrado de seguridad y control en edificios de la administracion de la Junta de Comunidades de Castilla-La Mancha y sus organismos autónomos en las provincias de Albacete, Ciudad Real, Cuenca, Guadalajara y Toledo.</t>
  </si>
  <si>
    <t>A06072979</t>
  </si>
  <si>
    <t>A73100638</t>
  </si>
  <si>
    <t>B45358421</t>
  </si>
  <si>
    <t>A81886731</t>
  </si>
  <si>
    <t>B13148465</t>
  </si>
  <si>
    <t>B83295154</t>
  </si>
  <si>
    <t>Fundación Impulsa Castilla-La Mancha</t>
  </si>
  <si>
    <t>Industrias Hidraulicas Pardo, S.L.</t>
  </si>
  <si>
    <t>B50057322</t>
  </si>
  <si>
    <t>A28855260</t>
  </si>
  <si>
    <t>A33204306</t>
  </si>
  <si>
    <t>A78053147</t>
  </si>
  <si>
    <t>B23639248</t>
  </si>
  <si>
    <t>B45381217</t>
  </si>
  <si>
    <t>B87324844</t>
  </si>
  <si>
    <t>A80241789</t>
  </si>
  <si>
    <t>B45744372</t>
  </si>
  <si>
    <t>A58426008</t>
  </si>
  <si>
    <t>A28063485</t>
  </si>
  <si>
    <t>U42216572</t>
  </si>
  <si>
    <t>B81933830</t>
  </si>
  <si>
    <t>Emergencia</t>
  </si>
  <si>
    <t>A61797536</t>
  </si>
  <si>
    <t>B02272490</t>
  </si>
  <si>
    <t>B62552732</t>
  </si>
  <si>
    <t>B82736471</t>
  </si>
  <si>
    <t>A08233801</t>
  </si>
  <si>
    <t>B91663062</t>
  </si>
  <si>
    <t>B13443759</t>
  </si>
  <si>
    <t>B19135581</t>
  </si>
  <si>
    <t>B13542592</t>
  </si>
  <si>
    <t>Presidencia de la Junta de Comunidades de Castilla-La Mancha</t>
  </si>
  <si>
    <t>A28925899</t>
  </si>
  <si>
    <t>B28089225</t>
  </si>
  <si>
    <t>B45423498</t>
  </si>
  <si>
    <t>B02118875</t>
  </si>
  <si>
    <t>Grupo Ente Público Radiotelevisión de Castilla-La Mancha</t>
  </si>
  <si>
    <t>Datos Media Technologies S.A</t>
  </si>
  <si>
    <t>A36002129</t>
  </si>
  <si>
    <t>Gestión Ambiental de Castilla-La Mancha, S.A (Geacam)</t>
  </si>
  <si>
    <t>A83709873</t>
  </si>
  <si>
    <t>A28017143</t>
  </si>
  <si>
    <t>A28061737</t>
  </si>
  <si>
    <t>A83052407</t>
  </si>
  <si>
    <t>Autómnibus Interurbanos, S.A.</t>
  </si>
  <si>
    <t>A28005890</t>
  </si>
  <si>
    <t>A45007515</t>
  </si>
  <si>
    <t>B02005684</t>
  </si>
  <si>
    <t>B66599846</t>
  </si>
  <si>
    <t>B02251593</t>
  </si>
  <si>
    <t>A79271342</t>
  </si>
  <si>
    <t>A79022299</t>
  </si>
  <si>
    <t>A28517308</t>
  </si>
  <si>
    <t>Empresa Pública de Promoción del Turismo y la Artesanía de Castilla-La Mancha (ETURIA), S.A.</t>
  </si>
  <si>
    <t>A39038963</t>
  </si>
  <si>
    <t>B02628923</t>
  </si>
  <si>
    <t>Consejería de Hacienda, Administraciones Públicas y Transformación Digital de la Junta de Comunidades de Castilla-La Mancha</t>
  </si>
  <si>
    <t>A80298839</t>
  </si>
  <si>
    <t>A79707345</t>
  </si>
  <si>
    <t>B82097940</t>
  </si>
  <si>
    <t>A28024172</t>
  </si>
  <si>
    <t>A28040418</t>
  </si>
  <si>
    <t>B92465343</t>
  </si>
  <si>
    <t>B30145775</t>
  </si>
  <si>
    <t>Roche Diagnostics, S.L.U.</t>
  </si>
  <si>
    <t>B61503355</t>
  </si>
  <si>
    <t>Fecha Finalización prevista</t>
  </si>
  <si>
    <t xml:space="preserve">Órgano de contratación </t>
  </si>
  <si>
    <t>B73803983</t>
  </si>
  <si>
    <t>Ecobiomasa Jump Mineral, S.L.</t>
  </si>
  <si>
    <t>***1878**</t>
  </si>
  <si>
    <t>Alejandro Yehia Lopez</t>
  </si>
  <si>
    <t>***4762**</t>
  </si>
  <si>
    <t>Jose Luis Navarro Pérez</t>
  </si>
  <si>
    <t>***9411**</t>
  </si>
  <si>
    <t>B13480652</t>
  </si>
  <si>
    <t>B16269854</t>
  </si>
  <si>
    <t>B19180454</t>
  </si>
  <si>
    <t>B19277508</t>
  </si>
  <si>
    <t>B30540652</t>
  </si>
  <si>
    <t>B73511057</t>
  </si>
  <si>
    <t>Procedimiento Abierto Simplificado Abreviado</t>
  </si>
  <si>
    <t>A79486833</t>
  </si>
  <si>
    <t>B60805769</t>
  </si>
  <si>
    <t>B16349318</t>
  </si>
  <si>
    <t>Ferrum Iniciativas, S.L.</t>
  </si>
  <si>
    <t>B45694551</t>
  </si>
  <si>
    <t>B45619103</t>
  </si>
  <si>
    <t>Instituto Regional de Investigacion y Desarrollo Agroalimentario y Forestal de Castilla-La Mancha (IRIAF)</t>
  </si>
  <si>
    <t>B45814266</t>
  </si>
  <si>
    <t>F16036808</t>
  </si>
  <si>
    <t>B02560449</t>
  </si>
  <si>
    <t>***6661**</t>
  </si>
  <si>
    <t>B02560498</t>
  </si>
  <si>
    <t>B16725723</t>
  </si>
  <si>
    <t>A12000022</t>
  </si>
  <si>
    <t>B13521729</t>
  </si>
  <si>
    <t>Clima Bética, S.L.</t>
  </si>
  <si>
    <t>B14922264</t>
  </si>
  <si>
    <t>A59920330</t>
  </si>
  <si>
    <t>Fecha de Inicio</t>
  </si>
  <si>
    <t>Fecha Formalización</t>
  </si>
  <si>
    <t>Importe Vigente</t>
  </si>
  <si>
    <t>Desviación</t>
  </si>
  <si>
    <t>Porcentaje Desviación</t>
  </si>
  <si>
    <t xml:space="preserve">Administrativo Especial </t>
  </si>
  <si>
    <t>B16290421</t>
  </si>
  <si>
    <t>B74085408</t>
  </si>
  <si>
    <t>Procedimiento Abierto Súper Simplificado</t>
  </si>
  <si>
    <t>B45243474</t>
  </si>
  <si>
    <t>A59376574</t>
  </si>
  <si>
    <t>A28389484</t>
  </si>
  <si>
    <t>B78923034</t>
  </si>
  <si>
    <t>B83744680</t>
  </si>
  <si>
    <t>Procedimiento restringido</t>
  </si>
  <si>
    <t>Fundación Parque Científico y Tecnológico de Castilla-La Mancha</t>
  </si>
  <si>
    <t>B02404192</t>
  </si>
  <si>
    <t>B02307171</t>
  </si>
  <si>
    <t>A28011153</t>
  </si>
  <si>
    <t>B16275257</t>
  </si>
  <si>
    <t>A08011074</t>
  </si>
  <si>
    <t>A08023145</t>
  </si>
  <si>
    <t>A28042463</t>
  </si>
  <si>
    <t>A28058386</t>
  </si>
  <si>
    <t>A28843613</t>
  </si>
  <si>
    <t>A59363655</t>
  </si>
  <si>
    <t>B80754799</t>
  </si>
  <si>
    <t>A08092744</t>
  </si>
  <si>
    <t>A95758389</t>
  </si>
  <si>
    <t>A25009192</t>
  </si>
  <si>
    <t>A97152094</t>
  </si>
  <si>
    <t>B13025028</t>
  </si>
  <si>
    <t>B13452396</t>
  </si>
  <si>
    <t>G02473882</t>
  </si>
  <si>
    <t>B16183006</t>
  </si>
  <si>
    <t>Consejo Consultivo de Castilla-La Mancha</t>
  </si>
  <si>
    <t>A. Embarba S.A.</t>
  </si>
  <si>
    <t>A29018637</t>
  </si>
  <si>
    <t>B16142663</t>
  </si>
  <si>
    <t>B19155563</t>
  </si>
  <si>
    <t>B46001897</t>
  </si>
  <si>
    <t>Drago Solutions, S.A.U.</t>
  </si>
  <si>
    <t>A08175994</t>
  </si>
  <si>
    <t>A28346054</t>
  </si>
  <si>
    <t>B02477446</t>
  </si>
  <si>
    <t>B45427945</t>
  </si>
  <si>
    <t>A41050113</t>
  </si>
  <si>
    <t>A50068477</t>
  </si>
  <si>
    <t>B21263330</t>
  </si>
  <si>
    <t>B30708697</t>
  </si>
  <si>
    <t>B13401773</t>
  </si>
  <si>
    <t>Instituto de la Mujer</t>
  </si>
  <si>
    <t>A28895118</t>
  </si>
  <si>
    <t>B97674543</t>
  </si>
  <si>
    <t>B85004349</t>
  </si>
  <si>
    <t>B28871192</t>
  </si>
  <si>
    <t>A33062407</t>
  </si>
  <si>
    <t>A08238578</t>
  </si>
  <si>
    <t>B15044357</t>
  </si>
  <si>
    <t>B98439821</t>
  </si>
  <si>
    <t>B16203770</t>
  </si>
  <si>
    <t>B19018316</t>
  </si>
  <si>
    <t>B58296773</t>
  </si>
  <si>
    <t>Servicios de tramitación técnica de expedientes y consultoría de proyectos y obras de mejora de las infraestructuras gestionadas por Infraestructuras del Agua de Castilla-La Mancha</t>
  </si>
  <si>
    <t>A45002516</t>
  </si>
  <si>
    <t>Fundación Colección Roberto Polo</t>
  </si>
  <si>
    <t>B45374071</t>
  </si>
  <si>
    <t>B74358193</t>
  </si>
  <si>
    <t>Suministro de pescado y marisco fresco con destino a centros residenciales dependientes de la Delegación Provincial de Bienestar Social</t>
  </si>
  <si>
    <t>***0797**</t>
  </si>
  <si>
    <t>Instituto de Promocion Exterior de Castilla-La Mancha (IPEX)</t>
  </si>
  <si>
    <t>800595373</t>
  </si>
  <si>
    <t>Servicio de consultoría en comercio exterior para el mercado de Hong Kong y Sudeste asiático, cofinanciable en un 80% por el Programa Operativo Regional Feder 2021-2027 de Castilla-La Mancha.</t>
  </si>
  <si>
    <t>Perspectiva Asia Limited</t>
  </si>
  <si>
    <t>52463593</t>
  </si>
  <si>
    <t>B45540846</t>
  </si>
  <si>
    <t>***0396**</t>
  </si>
  <si>
    <t>A45202918</t>
  </si>
  <si>
    <t>Gestión de Infraestructuras de Castilla-La Mancha, S.A.U (Gicaman)</t>
  </si>
  <si>
    <t>B02444545</t>
  </si>
  <si>
    <t>B13157581</t>
  </si>
  <si>
    <t>B19152412</t>
  </si>
  <si>
    <t>B28154334</t>
  </si>
  <si>
    <t>B45830890</t>
  </si>
  <si>
    <t>B82246422</t>
  </si>
  <si>
    <t>B84070689</t>
  </si>
  <si>
    <t>A28345577</t>
  </si>
  <si>
    <t>B87629200</t>
  </si>
  <si>
    <t>A15025281</t>
  </si>
  <si>
    <t>B45549995</t>
  </si>
  <si>
    <t>B83718577</t>
  </si>
  <si>
    <t>servicio mantenimiento motor madridejos</t>
  </si>
  <si>
    <t>servicio mantenimiento neumáticos illescas</t>
  </si>
  <si>
    <t>servicio mantenimiento neumáticos madridejos</t>
  </si>
  <si>
    <t>servicio mantenimiento neumáticos gálvez</t>
  </si>
  <si>
    <t>servicio mantenimiento neumáticos torrijos</t>
  </si>
  <si>
    <t>servicio mantenimiento neumáticos ocaña</t>
  </si>
  <si>
    <t>servicio mantenimiento neumáticos belvís de la jara</t>
  </si>
  <si>
    <t>servicio mantenimiento motor ocaña</t>
  </si>
  <si>
    <t>servicio mantenimiento motor torrijos</t>
  </si>
  <si>
    <t>servicio mantenimiento motor belvís de la jara</t>
  </si>
  <si>
    <t>F84415231</t>
  </si>
  <si>
    <t>A45390812</t>
  </si>
  <si>
    <t>W0371455G</t>
  </si>
  <si>
    <t>B78567799</t>
  </si>
  <si>
    <t>servicio mantenimiento motor illescas</t>
  </si>
  <si>
    <t>A41014523</t>
  </si>
  <si>
    <t>A41003864</t>
  </si>
  <si>
    <t>Suministro energía eléctrica Edificio Navalcán sede de la Delegación Provincial de la Consejería de Desarrollo Sostenible de Toledo.</t>
  </si>
  <si>
    <t>A80776867</t>
  </si>
  <si>
    <t>B02545788</t>
  </si>
  <si>
    <t>servicio mantenimiento motor toledo</t>
  </si>
  <si>
    <t>servicio mantenimiento motor talavera de la reina</t>
  </si>
  <si>
    <t>servicio mantenimiento neumáticos toledo</t>
  </si>
  <si>
    <t>Servicios consultoría, diseño, implantación y mto evolutivo del Gobierno del Dato JCCM y prestación servicios para construcción de sist de inform basados en analítica avanzada</t>
  </si>
  <si>
    <t>A28141935</t>
  </si>
  <si>
    <t>Servicio de codificación de altas hospitalarias para el Complejo Hospitalario Universitario de Toledo</t>
  </si>
  <si>
    <t>servicio mantenimiento motor gálvez</t>
  </si>
  <si>
    <t>***5659**</t>
  </si>
  <si>
    <t>B02580736</t>
  </si>
  <si>
    <t>B10043396</t>
  </si>
  <si>
    <t>Automoviles Trafalgar, S.L.</t>
  </si>
  <si>
    <t>B23280852</t>
  </si>
  <si>
    <t>B45327186</t>
  </si>
  <si>
    <t>A08006470</t>
  </si>
  <si>
    <t>A28081495</t>
  </si>
  <si>
    <t>B80207442</t>
  </si>
  <si>
    <t>B86418787</t>
  </si>
  <si>
    <t>Mariano Ávila Bautista-Abad</t>
  </si>
  <si>
    <t>***0204**</t>
  </si>
  <si>
    <t>***5075**</t>
  </si>
  <si>
    <t>***5474**</t>
  </si>
  <si>
    <t>***5560**</t>
  </si>
  <si>
    <t>***5680**</t>
  </si>
  <si>
    <t>***7373**</t>
  </si>
  <si>
    <t>Jose Luis Martinez Olivares</t>
  </si>
  <si>
    <t>***8255**</t>
  </si>
  <si>
    <t>Alberto Carrión Velasco</t>
  </si>
  <si>
    <t>***8404**</t>
  </si>
  <si>
    <t>***8727**</t>
  </si>
  <si>
    <t>***9991**</t>
  </si>
  <si>
    <t>B02431047</t>
  </si>
  <si>
    <t>B13241864</t>
  </si>
  <si>
    <t>B13268354</t>
  </si>
  <si>
    <t>B13281530</t>
  </si>
  <si>
    <t>b13307152</t>
  </si>
  <si>
    <t>B16137754</t>
  </si>
  <si>
    <t>B16205510</t>
  </si>
  <si>
    <t>B16301533</t>
  </si>
  <si>
    <t>B19034529</t>
  </si>
  <si>
    <t>B19137918</t>
  </si>
  <si>
    <t>B24479032</t>
  </si>
  <si>
    <t>B45249984</t>
  </si>
  <si>
    <t>B45307659</t>
  </si>
  <si>
    <t>B45381308</t>
  </si>
  <si>
    <t>B45424850</t>
  </si>
  <si>
    <t>B45425162</t>
  </si>
  <si>
    <t>B19238328</t>
  </si>
  <si>
    <t>B88241690</t>
  </si>
  <si>
    <t>B45237203</t>
  </si>
  <si>
    <t>B45346285</t>
  </si>
  <si>
    <t>B88404538</t>
  </si>
  <si>
    <t>B16201485</t>
  </si>
  <si>
    <t>A79320289</t>
  </si>
  <si>
    <t>Combustible Solred</t>
  </si>
  <si>
    <t>B60824554</t>
  </si>
  <si>
    <t>A16013674</t>
  </si>
  <si>
    <t>A80461221</t>
  </si>
  <si>
    <t>B08070195</t>
  </si>
  <si>
    <t>B83086736</t>
  </si>
  <si>
    <t>***9544**</t>
  </si>
  <si>
    <t>Suministro de combustible para vehículos de la Delegación Provincial de Fomento en Toledo. RESSA SA</t>
  </si>
  <si>
    <t>A28058337</t>
  </si>
  <si>
    <t>A28165587</t>
  </si>
  <si>
    <t>Suministro de combustible para vehículos de la Delegación Provincial de Fomento en Toledo. SOLRED SA</t>
  </si>
  <si>
    <t>B58521147</t>
  </si>
  <si>
    <t>***7718**</t>
  </si>
  <si>
    <t>B45584133</t>
  </si>
  <si>
    <t>B87510533</t>
  </si>
  <si>
    <t>Total Ekip S.L.</t>
  </si>
  <si>
    <t>B02558393</t>
  </si>
  <si>
    <t>A59432179</t>
  </si>
  <si>
    <t>B59078071</t>
  </si>
  <si>
    <t>Combustible Ressa</t>
  </si>
  <si>
    <t>B73278871</t>
  </si>
  <si>
    <t>Eduardo Manzanilla Sánchez</t>
  </si>
  <si>
    <t>***1943**</t>
  </si>
  <si>
    <t>***3646**</t>
  </si>
  <si>
    <t>Tolemancha, S.A.L.</t>
  </si>
  <si>
    <t>A45280237</t>
  </si>
  <si>
    <t>A81544868</t>
  </si>
  <si>
    <t>B19165059</t>
  </si>
  <si>
    <t>B45332764</t>
  </si>
  <si>
    <t>B80402654</t>
  </si>
  <si>
    <t>B13415344</t>
  </si>
  <si>
    <t>B82054792</t>
  </si>
  <si>
    <t>Autonomía digital: adquisición de equipamiento especializado y servicios de soporte de atención a usuarios del sistema de servicios sociales y atención a la dependencia de Castilla-La Mancha. Plan de recuperación, transformación y resiliencia - Financiado por la Unión Europea - Next Generation EU</t>
  </si>
  <si>
    <t>A20524310</t>
  </si>
  <si>
    <t>Inside Content, S.L.</t>
  </si>
  <si>
    <t>B87731972</t>
  </si>
  <si>
    <t>V47016985</t>
  </si>
  <si>
    <t>***0028**</t>
  </si>
  <si>
    <t>Emiliano Romero Rey</t>
  </si>
  <si>
    <t>***0410**</t>
  </si>
  <si>
    <t>Fernando Poveda Rodriguez</t>
  </si>
  <si>
    <t>***1940**</t>
  </si>
  <si>
    <t>***3781**</t>
  </si>
  <si>
    <t>B13630074</t>
  </si>
  <si>
    <t>Patrocinio publicitario de Castilla-La Mancha como destino turístico a través del equipo Albacete Balompié durante el año 2023</t>
  </si>
  <si>
    <t>A02008613</t>
  </si>
  <si>
    <t>B81644494</t>
  </si>
  <si>
    <t>A78936606</t>
  </si>
  <si>
    <t>B45292893</t>
  </si>
  <si>
    <t>A28743847</t>
  </si>
  <si>
    <t>B81093296</t>
  </si>
  <si>
    <t>Procedimientos quirúrgicos IMSKE</t>
  </si>
  <si>
    <t>A58710740</t>
  </si>
  <si>
    <t>A80587876</t>
  </si>
  <si>
    <t>A28406775</t>
  </si>
  <si>
    <t>B88518931</t>
  </si>
  <si>
    <t>B99568974</t>
  </si>
  <si>
    <t>A45062288</t>
  </si>
  <si>
    <t>César Sanz González</t>
  </si>
  <si>
    <t>***6741**</t>
  </si>
  <si>
    <t>B45305836</t>
  </si>
  <si>
    <t>B45730082</t>
  </si>
  <si>
    <t>B82338757</t>
  </si>
  <si>
    <t>B45261559</t>
  </si>
  <si>
    <t>A28634046</t>
  </si>
  <si>
    <t>B05433586</t>
  </si>
  <si>
    <t>A45477122</t>
  </si>
  <si>
    <t>B82173451</t>
  </si>
  <si>
    <t>B63643308</t>
  </si>
  <si>
    <t>B10292282</t>
  </si>
  <si>
    <t>B28309581</t>
  </si>
  <si>
    <t>B81181752</t>
  </si>
  <si>
    <t>B22296644</t>
  </si>
  <si>
    <t>***9356**</t>
  </si>
  <si>
    <t>B86683885</t>
  </si>
  <si>
    <t>Basado en Sistema Dinámico de Adquisición</t>
  </si>
  <si>
    <t>El Secretario S.L.</t>
  </si>
  <si>
    <t>B37234184</t>
  </si>
  <si>
    <t>Carl Zeiss Meditec Iberia, S.A.U</t>
  </si>
  <si>
    <t>B13450853</t>
  </si>
  <si>
    <t>B05335617</t>
  </si>
  <si>
    <t>A28782936</t>
  </si>
  <si>
    <t>G45682432</t>
  </si>
  <si>
    <t>Factura por servicio consultoría participación Proyecto I+D Sunrise (CDTI)</t>
  </si>
  <si>
    <t>A08130502</t>
  </si>
  <si>
    <t>A28549541</t>
  </si>
  <si>
    <t>U16288144</t>
  </si>
  <si>
    <t>Consejería de Fomento</t>
  </si>
  <si>
    <t>***4680**</t>
  </si>
  <si>
    <t>***6207**</t>
  </si>
  <si>
    <t>012830/2020</t>
  </si>
  <si>
    <t>Contratación para la adquisición de un Software y de los servicios de mantenimiento y soporte técnico del mismo para la FSCLM</t>
  </si>
  <si>
    <t>017966/2020</t>
  </si>
  <si>
    <t>Servicio de mantenimiento de equipos de endoscopia flexible</t>
  </si>
  <si>
    <t>009781/2021</t>
  </si>
  <si>
    <t>Servicio de limpieza</t>
  </si>
  <si>
    <t>Relatio Arquitectos S.L.P.</t>
  </si>
  <si>
    <t>014604/2021</t>
  </si>
  <si>
    <t>Implantación, Reparación Y Mantenimiento De Las Marcas Viales En La Red De Carreteras Autonómica De La JCCM</t>
  </si>
  <si>
    <t>014602/2021</t>
  </si>
  <si>
    <t>014603/2021</t>
  </si>
  <si>
    <t>014605/2021</t>
  </si>
  <si>
    <t>B02159531</t>
  </si>
  <si>
    <t>014606/2021</t>
  </si>
  <si>
    <t>022246/2021</t>
  </si>
  <si>
    <t>Servicios de Comunicaciones Digitales de la Administración de Castilla-La Mancha.</t>
  </si>
  <si>
    <t>022247/2021</t>
  </si>
  <si>
    <t>022242/2021</t>
  </si>
  <si>
    <t>U16904450</t>
  </si>
  <si>
    <t>022243/2021</t>
  </si>
  <si>
    <t>022244/2021</t>
  </si>
  <si>
    <t>022245/2021</t>
  </si>
  <si>
    <t>034419/2021</t>
  </si>
  <si>
    <t>034778/2021</t>
  </si>
  <si>
    <t>Mantenimiento integral de la planta centralizada de esterilización de material quirúrgico y equipos asociados marca Matachana, instalado en el Hospital General Universitario de Ciudad Real.</t>
  </si>
  <si>
    <t>001400/2022</t>
  </si>
  <si>
    <t>Suministro de combustible de automoción para los Centros dependientes de la Dirección Provincial de Bienestar Social de Albacete</t>
  </si>
  <si>
    <t>001316/2022</t>
  </si>
  <si>
    <t>Suministro de combustibles de automoción para los Centros dependientes de la Dirección Provincial de Bienestar Social de Albacete</t>
  </si>
  <si>
    <t>014879/2022</t>
  </si>
  <si>
    <t>Suministro de energía eléctrica centros educativos: I.E.S. Azarquiel, I.E.S.O. La Jara, I.E.S. Juan de Padilla, I.E.S. Consaburum (Contrato basado en Acuerdo Marco)</t>
  </si>
  <si>
    <t>024216/2022</t>
  </si>
  <si>
    <t>Servicio de limpieza ecológica y retirada selectiva de residuos en 14 centros dependientes de la Delegación Provincial de la Consejería de Agricultura, Agua y Desarrollo Rural, en la provincia de Cuenca.</t>
  </si>
  <si>
    <t>029376/2022</t>
  </si>
  <si>
    <t>Servicio de transporte escolar en vehículos de menos de 10 plazas en Castilla-La Mancha cursos 2021-2022, 2022-2023 y 2023/2024. Guadalajara</t>
  </si>
  <si>
    <t>***0066**</t>
  </si>
  <si>
    <t>029387/2022</t>
  </si>
  <si>
    <t>Servicio de transporte escolar en vehículos de menos de 10 plazas en Castilla-La Mancha cursos 2021-2022, 2022-2023 y 2023/2024. Toledo-2</t>
  </si>
  <si>
    <t>***2182**</t>
  </si>
  <si>
    <t>029386/2022</t>
  </si>
  <si>
    <t>029362/2022</t>
  </si>
  <si>
    <t>Servicio de transporte escolar en vehículos de menos de 10 plazas en Castilla-La Mancha cursos 2021-2022, 2022-2023 y 2023/2024. Toledo-1</t>
  </si>
  <si>
    <t>029329/2022</t>
  </si>
  <si>
    <t>Servicio de transporte escolar en vehículos de menos de 10 plazas en Castilla-La Mancha cursos 2021-2022, 2022-2023 y 2023/2024.Ciudad Real-1</t>
  </si>
  <si>
    <t>***6793**</t>
  </si>
  <si>
    <t>029388/2022</t>
  </si>
  <si>
    <t>***8011**</t>
  </si>
  <si>
    <t>029381/2022</t>
  </si>
  <si>
    <t>Daniel Garcia Aragon</t>
  </si>
  <si>
    <t>***8718**</t>
  </si>
  <si>
    <t>029379/2022</t>
  </si>
  <si>
    <t>***9168**</t>
  </si>
  <si>
    <t>028939/2022</t>
  </si>
  <si>
    <t>Servicio de transporte escolar en vehículos de menos de 10 plazas en Castilla-La Mancha cursos 2021-2022, 2022-2023 y 2023/2024. Albacete</t>
  </si>
  <si>
    <t>029912/2022</t>
  </si>
  <si>
    <t>Servicio de transporte escolar en vehículos de más de 9 plazas en Castilla-La Mancha cursos 2021-2022, 2022-2023 y 2023/2024. Albacete-1</t>
  </si>
  <si>
    <t>030058/2022</t>
  </si>
  <si>
    <t>Servicio de transporte escolar en vehículos de más de 9 plazas en Castilla-La Mancha cursos 2021-2022, 2022-2023 y 2023/2024. Albacete-3</t>
  </si>
  <si>
    <t>030020/2022</t>
  </si>
  <si>
    <t>Servicio de transporte escolar en vehículos de más de 9 plazas en Castilla-La Mancha cursos 2021-2022, 2022-2023 y 2023/2024. Albacete-2</t>
  </si>
  <si>
    <t>030035/2022</t>
  </si>
  <si>
    <t>B13525324</t>
  </si>
  <si>
    <t>030088/2022</t>
  </si>
  <si>
    <t>Servicio de transporte escolar en vehículos de más de 9 plazas en Castilla-La Mancha cursos 2021-2022, 2022-2023 y 2023/2024. Toledo-1</t>
  </si>
  <si>
    <t>029156/2022</t>
  </si>
  <si>
    <t>Servicio de transporte escolar en vehículos de menos de 10 plazas en Castilla-La Mancha cursos 2021-2022, 2022-2023 y 2023/2024. Cuenca</t>
  </si>
  <si>
    <t>029951/2022</t>
  </si>
  <si>
    <t>Servicio de transporte escolar en vehículos de más de 9 plazas en Castilla-La Mancha cursos 2021-2022, 2022-2023 y 2023/2024. Guadalajara-2</t>
  </si>
  <si>
    <t>029955/2022</t>
  </si>
  <si>
    <t>029957/2022</t>
  </si>
  <si>
    <t>030166/2022</t>
  </si>
  <si>
    <t>Servicio de transporte escolar en vehículos de más de 9 plazas en Castilla-La Mancha cursos 2021-2022, 2022-2023 y 2023/2024. Toledo-5</t>
  </si>
  <si>
    <t>030219/2022</t>
  </si>
  <si>
    <t>Servicio de transporte escolar en vehículos de más de 9 plazas en Castilla-La Mancha cursos 2021-2022, 2022-2023 y 2023/2024. Toledo-6</t>
  </si>
  <si>
    <t>030230/2022</t>
  </si>
  <si>
    <t>030212/2022</t>
  </si>
  <si>
    <t>Servicio de transporte escolar en vehículos de más de 9 plazas en Castilla-La Mancha cursos 2021-2022, 2022-2023 y 2023/2024. Toledo-4</t>
  </si>
  <si>
    <t>B45689312</t>
  </si>
  <si>
    <t>029137/2022</t>
  </si>
  <si>
    <t>Suministro de cuatro equipos multifuncionales en régimen de arrendamiento sin opción a compra, mantenimiento y reparación de los equipos de la Delegación Provincial de la Consejería de Fomento en Toledo.</t>
  </si>
  <si>
    <t>B13157698</t>
  </si>
  <si>
    <t>029896/2022</t>
  </si>
  <si>
    <t>SSCC-Módulos Prefabricados: 68 de Arrendamiento sin opción de compra y 10 para Desmontaje, Traslado, Montaje e Instalación. Centros educativos provincia de TO.</t>
  </si>
  <si>
    <t>029898/2022</t>
  </si>
  <si>
    <t>029993/2022</t>
  </si>
  <si>
    <t>029994/2022</t>
  </si>
  <si>
    <t>033434/2022</t>
  </si>
  <si>
    <t>Suministro, instalación y soporte de Paneles Interactivos y Portátiles para centros educativos. Plan de Recuperación, Transformación y Resiliencia - Financiado por la UE - Next Generation EU</t>
  </si>
  <si>
    <t>033429/2022</t>
  </si>
  <si>
    <t>033430/2022</t>
  </si>
  <si>
    <t>033433/2022</t>
  </si>
  <si>
    <t>033428/2022</t>
  </si>
  <si>
    <t>033435/2022</t>
  </si>
  <si>
    <t>033436/2022</t>
  </si>
  <si>
    <t>033431/2022</t>
  </si>
  <si>
    <t>B45872355</t>
  </si>
  <si>
    <t>033432/2022</t>
  </si>
  <si>
    <t>033427/2022</t>
  </si>
  <si>
    <t>034082/2022</t>
  </si>
  <si>
    <t>Servicio de transporte escolar en vehículos de más de 9 plazas en Castilla-La Mancha cursos 2021-2022, 2022-2023 y 2023/2024. Ciudad Real</t>
  </si>
  <si>
    <t>Jesús Acosta Arias</t>
  </si>
  <si>
    <t>***8808**</t>
  </si>
  <si>
    <t>038233/2022</t>
  </si>
  <si>
    <t>Suministro de energía eléctrica con certificado de origen renovable para varios centros educativos adscritos a la Consejería de Educación, Cultura y Deportes, ubicados en la provincia de Toledo (Contrato basado en A. Marco)</t>
  </si>
  <si>
    <t>043754/2022</t>
  </si>
  <si>
    <t>Contrato basado en A. Marco de servicios postales, telegramas y burofax de la Administración de la JCCM. Lote 4: Paquetería (nacional, internacional y urgente).</t>
  </si>
  <si>
    <t>043877/2022</t>
  </si>
  <si>
    <t>ab-a.m. uz ies al-basit 81gx0p</t>
  </si>
  <si>
    <t>043881/2022</t>
  </si>
  <si>
    <t>ab-a.m. luz ies pinar de salomón</t>
  </si>
  <si>
    <t>043883/2022</t>
  </si>
  <si>
    <t>ab-a.m. luz ies bernardino del campo 8384dv1p</t>
  </si>
  <si>
    <t>043894/2022</t>
  </si>
  <si>
    <t>ab-a.m. luz ies diego de siloé 63zy1p</t>
  </si>
  <si>
    <t>043896/2022</t>
  </si>
  <si>
    <t>ab-a.m. luz ies don bosco 7247kl</t>
  </si>
  <si>
    <t>043902/2022</t>
  </si>
  <si>
    <t>ab-a.m. luz ies los olmos 9158ly1p</t>
  </si>
  <si>
    <t>043876/2022</t>
  </si>
  <si>
    <t>ab-a.m. luz ies al-basit 69sk0p</t>
  </si>
  <si>
    <t>043880/2022</t>
  </si>
  <si>
    <t>ab-a.m. luz ies amparo sanz 64hs1p</t>
  </si>
  <si>
    <t>043882/2022</t>
  </si>
  <si>
    <t>ab-a.m. luz ies amparo sanz 82cq1p</t>
  </si>
  <si>
    <t>043879/2022</t>
  </si>
  <si>
    <t>ab-a.m. luz ies alto de los molinos</t>
  </si>
  <si>
    <t>043898/2022</t>
  </si>
  <si>
    <t>ab-a.m. luz ies leonardo da vinci 8832vg1p</t>
  </si>
  <si>
    <t>043922/2022</t>
  </si>
  <si>
    <t>ab-a.m luz ies parque lineal 8249kk1p</t>
  </si>
  <si>
    <t>043954/2022</t>
  </si>
  <si>
    <t>ab-a.m. luz ies pedro simón abril 1414qk</t>
  </si>
  <si>
    <t>043955/2022</t>
  </si>
  <si>
    <t>ab-a.m luz ies ramón y cajal 2842nw1p</t>
  </si>
  <si>
    <t>043977/2022</t>
  </si>
  <si>
    <t>ab-a.m luz ies escultor josé luis sánchez 3562ws</t>
  </si>
  <si>
    <t>043987/2022</t>
  </si>
  <si>
    <t>ab-a.m. luz ies herminio almendros 9963fg</t>
  </si>
  <si>
    <t>043990/2022</t>
  </si>
  <si>
    <t>ab-a.m. luz ies pintor rafael requena 2798ph</t>
  </si>
  <si>
    <t>043992/2022</t>
  </si>
  <si>
    <t>ab-a.m. luz ies las sabinas 0058yc</t>
  </si>
  <si>
    <t>043994/2022</t>
  </si>
  <si>
    <t>ab-a.m. luz ies sierra del segura 6218lb</t>
  </si>
  <si>
    <t>043997/2022</t>
  </si>
  <si>
    <t>ab-a.m. luz ies bonifacio sotos 3675aa</t>
  </si>
  <si>
    <t>044000/2022</t>
  </si>
  <si>
    <t>ab-a.m. luz ies josé conde garcía 3563wq1p</t>
  </si>
  <si>
    <t>044002/2022</t>
  </si>
  <si>
    <t>ab-a.m. luz ies miguel de cervantes 6462yh</t>
  </si>
  <si>
    <t>044004/2022</t>
  </si>
  <si>
    <t>ab-a.m. luz ies crotóbal lozano 7593prof</t>
  </si>
  <si>
    <t>044054/2022</t>
  </si>
  <si>
    <t>ab-a.m. luz ies bonifacio sotos 6443pb</t>
  </si>
  <si>
    <t>044060/2022</t>
  </si>
  <si>
    <t>ab-a.m. luz ies melchor de macanaz 9289xj1p</t>
  </si>
  <si>
    <t>044062/2022</t>
  </si>
  <si>
    <t>ab-a.m. ies cristobal lozano 3650ds1p</t>
  </si>
  <si>
    <t>044072/2022</t>
  </si>
  <si>
    <t>ab-a.m. luz ies río júcar 8959vt</t>
  </si>
  <si>
    <t>044150/2022</t>
  </si>
  <si>
    <t>ab-a.m. luz ies octavio cuartero 0657dzl1q</t>
  </si>
  <si>
    <t>044153/2022</t>
  </si>
  <si>
    <t>ab-a.m. luz ieso alfonso iniesta 0556xb</t>
  </si>
  <si>
    <t>044160/2022</t>
  </si>
  <si>
    <t>ab-a.m. luz ies maestro juan rubio 3123rq</t>
  </si>
  <si>
    <t>044156/2022</t>
  </si>
  <si>
    <t>ab-a.m. luz ies doctor alarcón santón 4907dc1p</t>
  </si>
  <si>
    <t>044214/2022</t>
  </si>
  <si>
    <t>ab-a.m. luz ieso belerma 8887ty</t>
  </si>
  <si>
    <t>044247/2022</t>
  </si>
  <si>
    <t>ab-a.m. luz conservatorio profesional de música jerónimo meseguer 8739ee</t>
  </si>
  <si>
    <t>044254/2022</t>
  </si>
  <si>
    <t>ab-a.m. luz ieso bodas de camacho 8067nq1p</t>
  </si>
  <si>
    <t>044265/2022</t>
  </si>
  <si>
    <t>ab-a.m. luz ies río cabriel 1159bh</t>
  </si>
  <si>
    <t>044266/2022</t>
  </si>
  <si>
    <t>ab-a.m. luz ies beneche 5612yv</t>
  </si>
  <si>
    <t>044272/2022</t>
  </si>
  <si>
    <t>ab-a.m. luz cifp aguas nuevas 5317qg</t>
  </si>
  <si>
    <t>044275/2022</t>
  </si>
  <si>
    <t>ab-a.m. luz cepa los llanos 1052kl</t>
  </si>
  <si>
    <t>044276/2022</t>
  </si>
  <si>
    <t>ab-a.m. luz ies virrey morcillo 6568zv</t>
  </si>
  <si>
    <t>044286/2022</t>
  </si>
  <si>
    <t>ab-a.m. luz ies bachiller sabuco 7461pa1p</t>
  </si>
  <si>
    <t>044298/2022</t>
  </si>
  <si>
    <t>ab-a.m. lux conservatorio danza josé antonio ruiz 2089bs</t>
  </si>
  <si>
    <t>044299/2022</t>
  </si>
  <si>
    <t>ab-a.m. luz conservatorio profesional de música tomás de torrejón y velasco</t>
  </si>
  <si>
    <t>044304/2022</t>
  </si>
  <si>
    <t>ab-a.m. luz ies andrés de vandelvira 9777nd1p</t>
  </si>
  <si>
    <t>044306/2022</t>
  </si>
  <si>
    <t>ab-a.m. luz cifp aguas nuevas 0986td</t>
  </si>
  <si>
    <t>044320/2022</t>
  </si>
  <si>
    <t>ab-a.m. luz cepa los llanos 9158sa</t>
  </si>
  <si>
    <t>044321/2022</t>
  </si>
  <si>
    <t>ab-a.m. luz escuela de arte 8716bt1p</t>
  </si>
  <si>
    <t>044327/2022</t>
  </si>
  <si>
    <t>ab-a.m. luz ies universidad laboral 0333gq</t>
  </si>
  <si>
    <t>044328/2022</t>
  </si>
  <si>
    <t>a.m.luz Ieso vía heráclea 6344VV</t>
  </si>
  <si>
    <t>044329/2022</t>
  </si>
  <si>
    <t>ab-a.m. luz ies maestro juan rubio 7662ee</t>
  </si>
  <si>
    <t>044336/2022</t>
  </si>
  <si>
    <t>ab-a.m. luz ies maestro juan rubio 7663tt</t>
  </si>
  <si>
    <t>044244/2022</t>
  </si>
  <si>
    <t>ab-a.m. luz ies leonardo da vinci 3822yb1p</t>
  </si>
  <si>
    <t>044334/2022</t>
  </si>
  <si>
    <t>ab-a.m. luz ies diego de siloe 81aw1p</t>
  </si>
  <si>
    <t>044339/2022</t>
  </si>
  <si>
    <t>ab-a.m. luz ies sierra del segura 7718lx</t>
  </si>
  <si>
    <t>044343/2022</t>
  </si>
  <si>
    <t>ab-a.m. luz ies tomás navarro tomás 8129zgop</t>
  </si>
  <si>
    <t>044345/2022</t>
  </si>
  <si>
    <t>ab-a.m. luz ies tomás navarro tomás 8014dg</t>
  </si>
  <si>
    <t>044875/2022</t>
  </si>
  <si>
    <t>ab-a.m. ies cencibel 8918fl</t>
  </si>
  <si>
    <t>044970/2022</t>
  </si>
  <si>
    <t>AB-A.M. Luz Ieso Encomienda de Santiago 0087amof</t>
  </si>
  <si>
    <t>044972/2022</t>
  </si>
  <si>
    <t>ab-a.m. luz ies izpisúa Belmonte</t>
  </si>
  <si>
    <t>044981/2022</t>
  </si>
  <si>
    <t>a.m. luz. ieso pacual Serrano 0967tpof</t>
  </si>
  <si>
    <t>054266/2022</t>
  </si>
  <si>
    <t>B13494570</t>
  </si>
  <si>
    <t>000887/2023</t>
  </si>
  <si>
    <t>Contrato basado Suministro de energía eléctrica con certificado de origen renovable para edificios de la JCCM de la Consejería de Hacienda y Administraciones Públicas.</t>
  </si>
  <si>
    <t>001132/2023</t>
  </si>
  <si>
    <t>Servicio de mantenimiento de aparatos elevadores en distintos edificios sede de la Consejería de Hacienda y Administraciones Públicas en Toledo</t>
  </si>
  <si>
    <t>031068/2023</t>
  </si>
  <si>
    <t>BAM Servicios de limpieza ecológica (01/09/2023 a 31/12/2024)</t>
  </si>
  <si>
    <t>031892/2023</t>
  </si>
  <si>
    <t>Supersimplificado. Ruta 102 IES. Toledo curso 2023/2024 10 o mas plazas</t>
  </si>
  <si>
    <t>031893/2023</t>
  </si>
  <si>
    <t>Supersimplificados. Ruta 103 IES. Toledo curso 2023/2024 10 o mas plazas</t>
  </si>
  <si>
    <t>032226/2023</t>
  </si>
  <si>
    <t>Supersimplificado ruta 185 IP. Toledo curso 2023/2024 menos de 10</t>
  </si>
  <si>
    <t>***0158**</t>
  </si>
  <si>
    <t>032248/2023</t>
  </si>
  <si>
    <t>Supersimplificado Ruta 406 IES Toledo curso 2023-2024 más de 10 plazas</t>
  </si>
  <si>
    <t>B45339074</t>
  </si>
  <si>
    <t>032340/2023</t>
  </si>
  <si>
    <t>Supersimplificados Ruta 237 M. Toledo curso 2023-2024.Menos de 10 plazas</t>
  </si>
  <si>
    <t>032309/2023</t>
  </si>
  <si>
    <t>Supersimplificado Ruta 338 IES. Toledo curso 2023/2024 menos de 10 plazas</t>
  </si>
  <si>
    <t>Ancos Garcia S.A.</t>
  </si>
  <si>
    <t>B45018769</t>
  </si>
  <si>
    <t>B62735675</t>
  </si>
  <si>
    <t>B45344645</t>
  </si>
  <si>
    <t>B87031571</t>
  </si>
  <si>
    <t>A78923125</t>
  </si>
  <si>
    <t>B83959379</t>
  </si>
  <si>
    <t>A28458826</t>
  </si>
  <si>
    <t>U45615713</t>
  </si>
  <si>
    <t>B13532262</t>
  </si>
  <si>
    <t>A13009444</t>
  </si>
  <si>
    <t>A08002883</t>
  </si>
  <si>
    <t>Cyrasa Seguridad S.L.</t>
  </si>
  <si>
    <t>B79033700</t>
  </si>
  <si>
    <t>A13037601</t>
  </si>
  <si>
    <t>B85829216</t>
  </si>
  <si>
    <t>B05457569</t>
  </si>
  <si>
    <t>B45390127</t>
  </si>
  <si>
    <t>B45674132</t>
  </si>
  <si>
    <t>B45387529</t>
  </si>
  <si>
    <t>B85097962</t>
  </si>
  <si>
    <t>B16249195</t>
  </si>
  <si>
    <t>B13410592</t>
  </si>
  <si>
    <t>B13352927</t>
  </si>
  <si>
    <t>A79252219</t>
  </si>
  <si>
    <t>B45523131</t>
  </si>
  <si>
    <t>B02303006</t>
  </si>
  <si>
    <t>B45354081</t>
  </si>
  <si>
    <t>B24414039</t>
  </si>
  <si>
    <t>B02614659</t>
  </si>
  <si>
    <t>B85824621</t>
  </si>
  <si>
    <t>José Ramón Canuto Galindo</t>
  </si>
  <si>
    <t>B28279511</t>
  </si>
  <si>
    <t>B45282233</t>
  </si>
  <si>
    <t>Productos Médicos Hospitalarios, S.L.</t>
  </si>
  <si>
    <t>B13519574</t>
  </si>
  <si>
    <t>Hilario Sanchez Illan S L</t>
  </si>
  <si>
    <t>B45838745</t>
  </si>
  <si>
    <t>B98255482</t>
  </si>
  <si>
    <t>B81083750</t>
  </si>
  <si>
    <t>B13548078</t>
  </si>
  <si>
    <t>B13164520</t>
  </si>
  <si>
    <t>B02265395</t>
  </si>
  <si>
    <t>B02224053</t>
  </si>
  <si>
    <t>B45425907</t>
  </si>
  <si>
    <t>B02164341</t>
  </si>
  <si>
    <t>B02207140</t>
  </si>
  <si>
    <t>A02007573</t>
  </si>
  <si>
    <t>María Rosa Sánchez Piedrabuena</t>
  </si>
  <si>
    <t>B45332707</t>
  </si>
  <si>
    <t>Revisiones periódicas del motor y anejos de los vehículos de la Delegación de Servicios de la JCCM en Molina de Aragón (Guadalajara)</t>
  </si>
  <si>
    <t>A28168599</t>
  </si>
  <si>
    <t>B13281894</t>
  </si>
  <si>
    <t>B13618129</t>
  </si>
  <si>
    <t>A80907397</t>
  </si>
  <si>
    <t>Vodafone España, S.A.U.</t>
  </si>
  <si>
    <t>B16287971</t>
  </si>
  <si>
    <t>B82939323</t>
  </si>
  <si>
    <t>B13102371</t>
  </si>
  <si>
    <t>B40597098</t>
  </si>
  <si>
    <t>B16298630</t>
  </si>
  <si>
    <t>B79420568</t>
  </si>
  <si>
    <t>B19141910</t>
  </si>
  <si>
    <t>B86900057</t>
  </si>
  <si>
    <t>B82914029</t>
  </si>
  <si>
    <t>B35529908</t>
  </si>
  <si>
    <t>B28078020</t>
  </si>
  <si>
    <t>B13277439</t>
  </si>
  <si>
    <t>Autocares Hermanos Cano S.L</t>
  </si>
  <si>
    <t>B28954170</t>
  </si>
  <si>
    <t>B07012107</t>
  </si>
  <si>
    <t>B16288714</t>
  </si>
  <si>
    <t>B02115327</t>
  </si>
  <si>
    <t>B31585318</t>
  </si>
  <si>
    <t>B13571930</t>
  </si>
  <si>
    <t>A28076420</t>
  </si>
  <si>
    <t>B85792174</t>
  </si>
  <si>
    <t>B06619068</t>
  </si>
  <si>
    <t>A28041283</t>
  </si>
  <si>
    <t>B13593280</t>
  </si>
  <si>
    <t>Retrazos Agencia Creativa S.L.</t>
  </si>
  <si>
    <t>B67064618</t>
  </si>
  <si>
    <t>B85274470</t>
  </si>
  <si>
    <t>B96724521</t>
  </si>
  <si>
    <t>A46306577</t>
  </si>
  <si>
    <t>B16279150</t>
  </si>
  <si>
    <t>Stipa &amp; Azeral Environmental Services, S. L.</t>
  </si>
  <si>
    <t>B19168582</t>
  </si>
  <si>
    <t>B02445468</t>
  </si>
  <si>
    <t>Q2873018B</t>
  </si>
  <si>
    <t>B28444834</t>
  </si>
  <si>
    <t>A16012403</t>
  </si>
  <si>
    <t>Telefonica Moviles España, S.A.U.</t>
  </si>
  <si>
    <t>B45467545</t>
  </si>
  <si>
    <t>B02369411</t>
  </si>
  <si>
    <t>F02117547</t>
  </si>
  <si>
    <t>F02212470</t>
  </si>
  <si>
    <t>A28233922</t>
  </si>
  <si>
    <t>B19711076</t>
  </si>
  <si>
    <t>B02604932</t>
  </si>
  <si>
    <t>B16261646</t>
  </si>
  <si>
    <t>B13016621</t>
  </si>
  <si>
    <t>A03142114</t>
  </si>
  <si>
    <t>B88049481</t>
  </si>
  <si>
    <t>B13379177</t>
  </si>
  <si>
    <t>Ruidera Forestal S.L.</t>
  </si>
  <si>
    <t>B13586847</t>
  </si>
  <si>
    <t>A28610889</t>
  </si>
  <si>
    <t>B61463048</t>
  </si>
  <si>
    <t>Contratación para la prestación de servicios de mantenimiento del edificio e instalaciones en la Residencia Comunitaria Hospital del Rey para personas con trastorno mental grave en Toledo</t>
  </si>
  <si>
    <t>G28795961</t>
  </si>
  <si>
    <t>B45873148</t>
  </si>
  <si>
    <t>B18464826</t>
  </si>
  <si>
    <t>A41441122</t>
  </si>
  <si>
    <t>Servicio de lavandería externa</t>
  </si>
  <si>
    <t>G13428826</t>
  </si>
  <si>
    <t>B19182138</t>
  </si>
  <si>
    <t>B13436910</t>
  </si>
  <si>
    <t>B45421187</t>
  </si>
  <si>
    <t>B45328143</t>
  </si>
  <si>
    <t>Acecho Seguridad, S.L.</t>
  </si>
  <si>
    <t>B13374863</t>
  </si>
  <si>
    <t>Contrato basado suministro electricidad edificios JCCM adscritos a la Delegación Provincial de Desarrollo Sostenible</t>
  </si>
  <si>
    <t>B13281068</t>
  </si>
  <si>
    <t>A78964012</t>
  </si>
  <si>
    <t>B97254403</t>
  </si>
  <si>
    <t>B82058264</t>
  </si>
  <si>
    <t>B16169203</t>
  </si>
  <si>
    <t>G16325219</t>
  </si>
  <si>
    <t>Seguro de cobertura de atención sanitaria de los accidentes, lesiones deportivas y asistencia médico-quirúrgica para los participantes en las actividades deportivas en edad escolar</t>
  </si>
  <si>
    <t>Dionisio García Pozo</t>
  </si>
  <si>
    <t>Julián Molina Paz</t>
  </si>
  <si>
    <t>Franbus2</t>
  </si>
  <si>
    <t>B13212709</t>
  </si>
  <si>
    <t>Antonia Guerrero Moreno-Arrones</t>
  </si>
  <si>
    <t>B40657728</t>
  </si>
  <si>
    <t>Intelligent Real Solutions S.L.</t>
  </si>
  <si>
    <t>B04714838</t>
  </si>
  <si>
    <t>B74005588</t>
  </si>
  <si>
    <t>A01722669</t>
  </si>
  <si>
    <t>B09939109</t>
  </si>
  <si>
    <t>A81664492</t>
  </si>
  <si>
    <t>G72515372</t>
  </si>
  <si>
    <t>Consejería de Agricultura, Ganadería y Desarrollo Rural de la Junta de Comunidades de Castilla-La Mancha</t>
  </si>
  <si>
    <t>B02257301</t>
  </si>
  <si>
    <t>B61096715</t>
  </si>
  <si>
    <t>B23667207</t>
  </si>
  <si>
    <t>B45899861</t>
  </si>
  <si>
    <t>B45730140</t>
  </si>
  <si>
    <t>A28278026</t>
  </si>
  <si>
    <t>B19173475</t>
  </si>
  <si>
    <t>B54890025</t>
  </si>
  <si>
    <t>B47668447</t>
  </si>
  <si>
    <t>B09802588</t>
  </si>
  <si>
    <t>Spain Invest Professional Services</t>
  </si>
  <si>
    <t>B23528664</t>
  </si>
  <si>
    <t>B13482492</t>
  </si>
  <si>
    <t>A08007262</t>
  </si>
  <si>
    <t>V28712115</t>
  </si>
  <si>
    <t>A84182542</t>
  </si>
  <si>
    <t>B98355977</t>
  </si>
  <si>
    <t>B02544401</t>
  </si>
  <si>
    <t>B13206792</t>
  </si>
  <si>
    <t>B45345212</t>
  </si>
  <si>
    <t>G45653904</t>
  </si>
  <si>
    <t>Asea Brown Boveri, S.A.</t>
  </si>
  <si>
    <t>A02064277</t>
  </si>
  <si>
    <t>A46309688</t>
  </si>
  <si>
    <t>B70593413</t>
  </si>
  <si>
    <t>B67938159</t>
  </si>
  <si>
    <t>B53257879</t>
  </si>
  <si>
    <t>B86161908</t>
  </si>
  <si>
    <t>A64822281</t>
  </si>
  <si>
    <t>B02266278</t>
  </si>
  <si>
    <t>Estudio e informe de pruebas diagnosticas RNM y TAC</t>
  </si>
  <si>
    <t>B13238811</t>
  </si>
  <si>
    <t>B02600294</t>
  </si>
  <si>
    <t>Jorge Ormeño Laguna</t>
  </si>
  <si>
    <t>B82883190</t>
  </si>
  <si>
    <t>B41621038</t>
  </si>
  <si>
    <t>B45223138</t>
  </si>
  <si>
    <t>B45874328</t>
  </si>
  <si>
    <t>Martín Fernández Cortés</t>
  </si>
  <si>
    <t>B23693328</t>
  </si>
  <si>
    <t>B05524459</t>
  </si>
  <si>
    <t>B42788281</t>
  </si>
  <si>
    <t>B45834488</t>
  </si>
  <si>
    <t>B85982577</t>
  </si>
  <si>
    <t>B63510101</t>
  </si>
  <si>
    <t>B03362621</t>
  </si>
  <si>
    <t>B82498650</t>
  </si>
  <si>
    <t>B86416252</t>
  </si>
  <si>
    <t>B97726376</t>
  </si>
  <si>
    <t>B80092331</t>
  </si>
  <si>
    <t>B45396785</t>
  </si>
  <si>
    <t>Amador Santos, S.L.</t>
  </si>
  <si>
    <t>B06741458</t>
  </si>
  <si>
    <t>B02352649</t>
  </si>
  <si>
    <t>A25027145</t>
  </si>
  <si>
    <t>A28649101</t>
  </si>
  <si>
    <t>A78635083</t>
  </si>
  <si>
    <t>B62736350</t>
  </si>
  <si>
    <t>A28940740</t>
  </si>
  <si>
    <t>B80273816</t>
  </si>
  <si>
    <t>B97254155</t>
  </si>
  <si>
    <t>000012/2024</t>
  </si>
  <si>
    <t>000161/2024</t>
  </si>
  <si>
    <t>000589/2024</t>
  </si>
  <si>
    <t>000596/2024</t>
  </si>
  <si>
    <t>000953/2024</t>
  </si>
  <si>
    <t>001062/2024</t>
  </si>
  <si>
    <t>004585/2024</t>
  </si>
  <si>
    <t>004586/2024</t>
  </si>
  <si>
    <t>004587/2024</t>
  </si>
  <si>
    <t>004588/2024</t>
  </si>
  <si>
    <t>004589/2024</t>
  </si>
  <si>
    <t>004590/2024</t>
  </si>
  <si>
    <t>004591/2024</t>
  </si>
  <si>
    <t>004592/2024</t>
  </si>
  <si>
    <t>004963/2024</t>
  </si>
  <si>
    <t>004964/2024</t>
  </si>
  <si>
    <t>004982/2024</t>
  </si>
  <si>
    <t>005053/2024</t>
  </si>
  <si>
    <t>005054/2024</t>
  </si>
  <si>
    <t>005070/2024</t>
  </si>
  <si>
    <t>005106/2024</t>
  </si>
  <si>
    <t>005392/2024</t>
  </si>
  <si>
    <t>005497/2024</t>
  </si>
  <si>
    <t>005519/2024</t>
  </si>
  <si>
    <t>005526/2024</t>
  </si>
  <si>
    <t>005534/2024</t>
  </si>
  <si>
    <t>005594/2024</t>
  </si>
  <si>
    <t>005621/2024</t>
  </si>
  <si>
    <t>005627/2024</t>
  </si>
  <si>
    <t>005665/2024</t>
  </si>
  <si>
    <t>005668/2024</t>
  </si>
  <si>
    <t>006016/2024</t>
  </si>
  <si>
    <t>006344/2024</t>
  </si>
  <si>
    <t>010426/2024</t>
  </si>
  <si>
    <t>010646/2024</t>
  </si>
  <si>
    <t>010701/2024</t>
  </si>
  <si>
    <t>010767/2024</t>
  </si>
  <si>
    <t>013549/2024</t>
  </si>
  <si>
    <t>013562/2024</t>
  </si>
  <si>
    <t>013563/2024</t>
  </si>
  <si>
    <t>014096/2024</t>
  </si>
  <si>
    <t>014113/2024</t>
  </si>
  <si>
    <t>014116/2024</t>
  </si>
  <si>
    <t>014246/2024</t>
  </si>
  <si>
    <t>014288/2024</t>
  </si>
  <si>
    <t>014306/2024</t>
  </si>
  <si>
    <t>014323/2024</t>
  </si>
  <si>
    <t>014347/2024</t>
  </si>
  <si>
    <t>014408/2024</t>
  </si>
  <si>
    <t>014435/2024</t>
  </si>
  <si>
    <t>014450/2024</t>
  </si>
  <si>
    <t>014452/2024</t>
  </si>
  <si>
    <t>014456/2024</t>
  </si>
  <si>
    <t>014490/2024</t>
  </si>
  <si>
    <t>014504/2024</t>
  </si>
  <si>
    <t>014505/2024</t>
  </si>
  <si>
    <t>014509/2024</t>
  </si>
  <si>
    <t>014523/2024</t>
  </si>
  <si>
    <t>014524/2024</t>
  </si>
  <si>
    <t>014525/2024</t>
  </si>
  <si>
    <t>014679/2024</t>
  </si>
  <si>
    <t>017505/2024</t>
  </si>
  <si>
    <t>017508/2024</t>
  </si>
  <si>
    <t>017540/2024</t>
  </si>
  <si>
    <t>017610/2024</t>
  </si>
  <si>
    <t>017813/2024</t>
  </si>
  <si>
    <t>017816/2024</t>
  </si>
  <si>
    <t>017908/2024</t>
  </si>
  <si>
    <t>017982/2024</t>
  </si>
  <si>
    <t>018049/2024</t>
  </si>
  <si>
    <t>018066/2024</t>
  </si>
  <si>
    <t>018071/2024</t>
  </si>
  <si>
    <t>018092/2024</t>
  </si>
  <si>
    <t>018197/2024</t>
  </si>
  <si>
    <t>018247/2024</t>
  </si>
  <si>
    <t>018249/2024</t>
  </si>
  <si>
    <t>018250/2024</t>
  </si>
  <si>
    <t>018251/2024</t>
  </si>
  <si>
    <t>021015/2024</t>
  </si>
  <si>
    <t>021203/2024</t>
  </si>
  <si>
    <t>021531/2024</t>
  </si>
  <si>
    <t>021582/2024</t>
  </si>
  <si>
    <t>021633/2024</t>
  </si>
  <si>
    <t>021672/2024</t>
  </si>
  <si>
    <t>021750/2024</t>
  </si>
  <si>
    <t>021766/2024</t>
  </si>
  <si>
    <t>021968/2024</t>
  </si>
  <si>
    <t>022304/2024</t>
  </si>
  <si>
    <t>022502/2024</t>
  </si>
  <si>
    <t>022569/2024</t>
  </si>
  <si>
    <t>022594/2024</t>
  </si>
  <si>
    <t>022835/2024</t>
  </si>
  <si>
    <t>022844/2024</t>
  </si>
  <si>
    <t>022850/2024</t>
  </si>
  <si>
    <t>022951/2024</t>
  </si>
  <si>
    <t>023134/2024</t>
  </si>
  <si>
    <t>023178/2024</t>
  </si>
  <si>
    <t>023208/2024</t>
  </si>
  <si>
    <t>023228/2024</t>
  </si>
  <si>
    <t>023229/2024</t>
  </si>
  <si>
    <t>023232/2024</t>
  </si>
  <si>
    <t>031291/2024</t>
  </si>
  <si>
    <t>031293/2024</t>
  </si>
  <si>
    <t>031294/2024</t>
  </si>
  <si>
    <t>031313/2024</t>
  </si>
  <si>
    <t>031385/2024</t>
  </si>
  <si>
    <t>031462/2024</t>
  </si>
  <si>
    <t>031470/2024</t>
  </si>
  <si>
    <t>031477/2024</t>
  </si>
  <si>
    <t>031579/2024</t>
  </si>
  <si>
    <t>031987/2024</t>
  </si>
  <si>
    <t>031993/2024</t>
  </si>
  <si>
    <t>032040/2024</t>
  </si>
  <si>
    <t>032067/2024</t>
  </si>
  <si>
    <t>032102/2024</t>
  </si>
  <si>
    <t>032429/2024</t>
  </si>
  <si>
    <t>032431/2024</t>
  </si>
  <si>
    <t>032456/2024</t>
  </si>
  <si>
    <t>032585/2024</t>
  </si>
  <si>
    <t>032792/2024</t>
  </si>
  <si>
    <t>032888/2024</t>
  </si>
  <si>
    <t>032889/2024</t>
  </si>
  <si>
    <t>032922/2024</t>
  </si>
  <si>
    <t>032931/2024</t>
  </si>
  <si>
    <t>033102/2024</t>
  </si>
  <si>
    <t>033103/2024</t>
  </si>
  <si>
    <t>033216/2024</t>
  </si>
  <si>
    <t>035467/2024</t>
  </si>
  <si>
    <t>035738/2024</t>
  </si>
  <si>
    <t>035956/2024</t>
  </si>
  <si>
    <t>035977/2024</t>
  </si>
  <si>
    <t>035997/2024</t>
  </si>
  <si>
    <t>036198/2024</t>
  </si>
  <si>
    <t>036205/2024</t>
  </si>
  <si>
    <t>036293/2024</t>
  </si>
  <si>
    <t>036294/2024</t>
  </si>
  <si>
    <t>036309/2024</t>
  </si>
  <si>
    <t>036357/2024</t>
  </si>
  <si>
    <t>036377/2024</t>
  </si>
  <si>
    <t>036402/2024</t>
  </si>
  <si>
    <t>036420/2024</t>
  </si>
  <si>
    <t>036466/2024</t>
  </si>
  <si>
    <t>036468/2024</t>
  </si>
  <si>
    <t>036647/2024</t>
  </si>
  <si>
    <t>036685/2024</t>
  </si>
  <si>
    <t>036704/2024</t>
  </si>
  <si>
    <t>036763/2024</t>
  </si>
  <si>
    <t>036860/2024</t>
  </si>
  <si>
    <t>037016/2024</t>
  </si>
  <si>
    <t>037036/2024</t>
  </si>
  <si>
    <t>037041/2024</t>
  </si>
  <si>
    <t>040192/2024</t>
  </si>
  <si>
    <t>040200/2024</t>
  </si>
  <si>
    <t>040207/2024</t>
  </si>
  <si>
    <t>043325/2024</t>
  </si>
  <si>
    <t>043402/2024</t>
  </si>
  <si>
    <t>043407/2024</t>
  </si>
  <si>
    <t>043502/2024</t>
  </si>
  <si>
    <t>043514/2024</t>
  </si>
  <si>
    <t>043523/2024</t>
  </si>
  <si>
    <t>043692/2024</t>
  </si>
  <si>
    <t>043703/2024</t>
  </si>
  <si>
    <t>043863/2024</t>
  </si>
  <si>
    <t>043935/2024</t>
  </si>
  <si>
    <t>043937/2024</t>
  </si>
  <si>
    <t>044102/2024</t>
  </si>
  <si>
    <t>044348/2024</t>
  </si>
  <si>
    <t>044360/2024</t>
  </si>
  <si>
    <t>048128/2024</t>
  </si>
  <si>
    <t>048136/2024</t>
  </si>
  <si>
    <t>048199/2024</t>
  </si>
  <si>
    <t>048294/2024</t>
  </si>
  <si>
    <t>048327/2024</t>
  </si>
  <si>
    <t>048358/2024</t>
  </si>
  <si>
    <t>048392/2024</t>
  </si>
  <si>
    <t>048457/2024</t>
  </si>
  <si>
    <t>048603/2024</t>
  </si>
  <si>
    <t>049486/2024</t>
  </si>
  <si>
    <t>049490/2024</t>
  </si>
  <si>
    <t>051325/2024</t>
  </si>
  <si>
    <t>057205/2024</t>
  </si>
  <si>
    <t>pnsp-13/2022. emisor magnético transcraneal</t>
  </si>
  <si>
    <t>000016/2024</t>
  </si>
  <si>
    <t>Diseño, desarrollo e implementación de una plataforma digital para la gestión del sistema arbitral de consumo en Castilla-La Mancha.</t>
  </si>
  <si>
    <t>B17738956</t>
  </si>
  <si>
    <t>000022/2024</t>
  </si>
  <si>
    <t>Suministro, instalación y puesta en marcha de dos nuevas máquinas condensadoras de aire para la refrigeración de los Sistemas de Alimentación Ininterrumpida del Centro de Proceso de Datos Integral de la Junta de Comunidades de Castilla-La Mancha, ubicado en la calle Río Estenilla s/n.</t>
  </si>
  <si>
    <t>000034/2024</t>
  </si>
  <si>
    <t>Supersimplificado ruta 306 IES Toledo 10 o más plazas</t>
  </si>
  <si>
    <t>000057/2024</t>
  </si>
  <si>
    <t>Patrocinio publicitario de actuaciones varias que se celebrarán en el contexto de la Feria  Madrid Fusión-Alimentos de España 2024</t>
  </si>
  <si>
    <t>000078/2024</t>
  </si>
  <si>
    <t>Mejora de la red viaria de varios montes de utilidad pública de la Serranía Alta y Alcarria de la provincia de Cuenca</t>
  </si>
  <si>
    <t>000083/2024</t>
  </si>
  <si>
    <t>Servicio de construcción, montaje, desmontaje y puesta en funcionamiento del stand de la Junta de Comunidades de Castilla-La Mancha en Madrid Fusión-Alimentos de España 2024</t>
  </si>
  <si>
    <t>B87905295</t>
  </si>
  <si>
    <t>000094/2024</t>
  </si>
  <si>
    <t>Contratación del suministro de vacunas de calendario para la población de Castilla-La Mancha en 2024, basada en el acuerdo marco estatal para la selección de suministradores de vacunas de calendario y otras.</t>
  </si>
  <si>
    <t>000096/2024</t>
  </si>
  <si>
    <t>000097/2024</t>
  </si>
  <si>
    <t>000099/2024</t>
  </si>
  <si>
    <t>000100/2024</t>
  </si>
  <si>
    <t>000101/2024</t>
  </si>
  <si>
    <t>000103/2024</t>
  </si>
  <si>
    <t>000104/2024</t>
  </si>
  <si>
    <t>000105/2024</t>
  </si>
  <si>
    <t>000106/2024</t>
  </si>
  <si>
    <t>000107/2024</t>
  </si>
  <si>
    <t>000108/2024</t>
  </si>
  <si>
    <t>000109/2024</t>
  </si>
  <si>
    <t>000111/2024</t>
  </si>
  <si>
    <t>000112/2024</t>
  </si>
  <si>
    <t>000118/2024</t>
  </si>
  <si>
    <t>Servicio construcción y decoración del stand institucional de Castilla-La Mancha en la Feria Fruit Logistica 2024, cofinanciable en un 85% por el Programa Operativo Regional Feder 2021-2027 de Castilla-La Mancha</t>
  </si>
  <si>
    <t>000136/2024</t>
  </si>
  <si>
    <t>Ejecución de la obra de reparación de la red de distribución caloportadora del campo solar de las torres 1 a 5 de la consejería de bienestar social en Toledo</t>
  </si>
  <si>
    <t>B70370820</t>
  </si>
  <si>
    <t>000139/2024</t>
  </si>
  <si>
    <t>Suministro de un vehículo de representación destinado a la Presidencia de la Junta de Comunidades de Castilla-La Mancha.</t>
  </si>
  <si>
    <t>000142/2024</t>
  </si>
  <si>
    <t>Obras por Lotes, consistentes en la realización de trabajos de conservación y restauración de ecosistemas forestales y su diversidad, en zonas afectadas por incendios forestales en Castilla - La Mancha, como proyectos vinculados al Plan de Recuperación y Resiliencia. Componente 4. Inversión C4.I4.</t>
  </si>
  <si>
    <t>000143/2024</t>
  </si>
  <si>
    <t>La ejecución de obra de centro de transformación prefabricado de 250 KVAs y línea de media tensión para suministro eléctrico a edificio de usos múltiples de la administración. Avda. Juan Carlos I, 4, c/v Calle Obispo Nieto   Sigüenza - Guadalajara.</t>
  </si>
  <si>
    <t>B02959278</t>
  </si>
  <si>
    <t>Con Tacto Sol S.L.U.</t>
  </si>
  <si>
    <t>000195/2024</t>
  </si>
  <si>
    <t>Ejecución de Obras de Mejora de la Red de Abastecimiento de Agua Potable de Mahora (Albacete). Actuación Cofinanciada con fondos MRR</t>
  </si>
  <si>
    <t>000452/2024</t>
  </si>
  <si>
    <t>Transporte Sanitario Terrestre Toledo-2024_1-</t>
  </si>
  <si>
    <t>000454/2024</t>
  </si>
  <si>
    <t>Transporte Sanitario Terrestre Albacete-2024_1-</t>
  </si>
  <si>
    <t>000456/2024</t>
  </si>
  <si>
    <t>Transporte Sanitario Terrestre Ciudad Real-2024_1-</t>
  </si>
  <si>
    <t>000458/2024</t>
  </si>
  <si>
    <t>Transporte Sanitario Terrestre Guadalajara-2024_1-</t>
  </si>
  <si>
    <t>000463/2024</t>
  </si>
  <si>
    <t>Ejecución de Obras de Mejora del Abastecimiento y Reducción de Pérdidas en Redes de Agua Potable en Priego (Cuenca). Actuación cofinanciada con fondos MRR</t>
  </si>
  <si>
    <t>000523/2024</t>
  </si>
  <si>
    <t>suministro de diversos productos de promoción para la celebración del evento " Castilla-La Mancha como Región Europea del Deporte 2024".</t>
  </si>
  <si>
    <t>Limpieza ecológica para el edificio de la Oficina de Turismo de Bisagra en Toledo, dependiente de la Consejería de Economía, Empresas y Empleo, basado en el AM 2021/016601</t>
  </si>
  <si>
    <t>Suministro de material para la campaña de información sobre los beneficios fiscales derivados de la ley de despoblamiento (Ley 2/2021) en el Impuesto de la Renta de las Personas Físicas.</t>
  </si>
  <si>
    <t>000624/2024</t>
  </si>
  <si>
    <t>Ejecución de Obras de mejoras en la Red de Abastecimiento de Mascaraque (Toledo). Actuación cofinanciada con fondos MRR.</t>
  </si>
  <si>
    <t>000625/2024</t>
  </si>
  <si>
    <t>000626/2024</t>
  </si>
  <si>
    <t>Obras de saca mecanizada de residuos forestales en la provincia de Toledo, basadas en el Acuerdo Marco Nº. 2023/000136 - Lote 10: Toledo.</t>
  </si>
  <si>
    <t>000627/2024</t>
  </si>
  <si>
    <t>Obras de saca mecanizada de residuos forestales en la provincia de Toledo, basadas en el Lote 10: apero y saca mecanizada en la provincia de Toledo del Acuerdo Marco nº: 2023/000136.</t>
  </si>
  <si>
    <t>000628/2024</t>
  </si>
  <si>
    <t>Obras de astillado por medios mecánicos de residuos forestales en la provincia de Toledo, basadas en el Acuerdo Marco nº: 2023/000136 - Lote 15: Otras actuaciones en la provincia de Toledo.</t>
  </si>
  <si>
    <t>000634/2024</t>
  </si>
  <si>
    <t>Mobiliario centro atención 24 horas Guadalajara</t>
  </si>
  <si>
    <t>000638/2024</t>
  </si>
  <si>
    <t>Obras de eliminación de residuos forestales por medios mecánicos y desbroce mecanizado en el MUP 29 "Sierras de Robledo" (T. M. Robledo del Mazo, en la provincia de Toledo), basado en el Acuerdo Marco 2023/000136 - Lote 5: Toledo.</t>
  </si>
  <si>
    <t>000639/2024</t>
  </si>
  <si>
    <t>Obras de eliminación de residuos forestales por medios mecánicos y desbroce mecanizado en monte privado, carretera TO-1098 Robledillo (T. M. Robledo del Mazo, en la provincia de Toledo), contrato basado en el Acuerdo Marco 2023/000136 - Lote 5 Toledo.</t>
  </si>
  <si>
    <t>000640/2024</t>
  </si>
  <si>
    <t>Obras de eliminación de residuos forestales por medios mecánicos y desbroce mecanizado en la provincia de Toledo, basado en el Acuerdo Marco Nº: 2023/000136 Lote 5 - Toledo</t>
  </si>
  <si>
    <t>000647/2024</t>
  </si>
  <si>
    <t>Obras de eliminación de residuos forestales por medios mecánicos y desbroce mecanizado en la provincia de Toledo, basado en el Acuerdo Marco Nº: 2023/000136 - Lote 5 - Toledo.</t>
  </si>
  <si>
    <t>000655/2024</t>
  </si>
  <si>
    <t>Obras de eliminación de residuos forestales por medios mecánicos y desbroce mecanizado en el MUP 42 Los Beatos y MUP 36 Cañadillas, en la provincia de Toledo, contrato basado en el Acuerdo Marco 2023/000136, Lote 5 Toledo.</t>
  </si>
  <si>
    <t>000814/2024</t>
  </si>
  <si>
    <t>Servicio técnico para llevar a cabo las modificaciones necesarias en el sistema de gestión integral de trabajos en tareas de extinción de incendios forestales (GICA-EXT), debido a la implantación del nuevo Convenio Colectivo de Geacam S. A.</t>
  </si>
  <si>
    <t>000833/2024</t>
  </si>
  <si>
    <t>Ejecución de la obra para la instalación fotovoltaica de autoconsumo en el edificio de la Oficina Comarcal Agraria de Talavera de la Reina, Avda. de Portugal, 42, 45600 en Talavera de la Reina.</t>
  </si>
  <si>
    <t>B73522880</t>
  </si>
  <si>
    <t>000835/2024</t>
  </si>
  <si>
    <t>Obra para la realización de trabajos de mejora de la eficiencia energética en la sede de la Consejería de Agricultura, Ganadería y Desarrollo Rural, ubicada en la calle Pintor Matías Moreno, 4, en Toledo.</t>
  </si>
  <si>
    <t>000845/2024</t>
  </si>
  <si>
    <t>Patrocinio publicitario del X Congreso Europeo de Turismo Rural COETUR 2024 en Castilla-La Mancha</t>
  </si>
  <si>
    <t>B64823032</t>
  </si>
  <si>
    <t>000862/2024</t>
  </si>
  <si>
    <t>Servicio de Dirección de obra, Dirección de ejecución de obra y coordinación de Seguridad y Salud, liquidación de obra y Asistencia Técnica Hasta la finalización del contrato de ejecución Proyecto "Urbanización del Polígono Industrial La Nava III, 2ª Fase Puertollano (Ciudad Real)"</t>
  </si>
  <si>
    <t>000905/2024</t>
  </si>
  <si>
    <t>Ejecución de Obras de Obras de Renovación de la Red de Agua Potable del municipio de Casas de Ves (Albacete). Actuación cofinanciada con fondos MRR</t>
  </si>
  <si>
    <t>000922/2024</t>
  </si>
  <si>
    <t>Ejecución Obras de Mejora de Abastecimiento y Reducción de Pérdidas en las Redes de Abastecimiento de San Pedro (Albacete). Actuación Cofinanciada con fondos MRR</t>
  </si>
  <si>
    <t>B02509560</t>
  </si>
  <si>
    <t>suministro de equipamiento deportivo a las distintas provincias para hacer frente a las actividades a desarrollar en el marco del evento "Región Europa del Deporte 2024".</t>
  </si>
  <si>
    <t>000987/2024</t>
  </si>
  <si>
    <t>Suplemento de ampliación de la póliza del seguro a todo riesgo con franquicia de la flota de camiones autobomba del dispositivo de extinción de incendios forestales de Castilla - La Mancha, por incorporación de 10 unidades nuevas de vehículos.</t>
  </si>
  <si>
    <t>001045/2024</t>
  </si>
  <si>
    <t>Obras de eliminación de residuos forestales por medios mecánicos y desbroce mecanizado en la provincia de Guadalajara, mediante procedimiento negociado sin publicidad, como consecuencia de quedar desiertas en el llamamiento efectuado a las empresas adjudicatarias del Lote 4: provincia de Guadalajara del Acuerdo Marco Nº 2023/000136, Zona Las Inviernas y Brihuega (Guadalajra).</t>
  </si>
  <si>
    <t>Urbanización del Sector Industrial de La Nava III, fase 2 en Puertollano</t>
  </si>
  <si>
    <t>U56851603</t>
  </si>
  <si>
    <t>001066/2024</t>
  </si>
  <si>
    <t>Dirección de obra y coordinación de seguridad y salud de la ejecución de obras de instalación de producción de energía eléctrica mediante módulos solares fotovoltaicos para autoconsumo en varios edificios adscritos a la Consejería de Bienestar Social de la Junta de Comunidades de Castilla-La Mancha</t>
  </si>
  <si>
    <t>B97834592</t>
  </si>
  <si>
    <t>001071/2024</t>
  </si>
  <si>
    <t>001073/2024</t>
  </si>
  <si>
    <t>001075/2024</t>
  </si>
  <si>
    <t>B42749481</t>
  </si>
  <si>
    <t>Suministro, instalación, puesta en marcha y mantenimiento de diverso equipamiento para los Servicios de Radiofísica y Protección Radiológica de los Hospitales Universitarios de Cuenca y Guadalajara</t>
  </si>
  <si>
    <t>001105/2024</t>
  </si>
  <si>
    <t>001106/2024</t>
  </si>
  <si>
    <t>001108/2024</t>
  </si>
  <si>
    <t>004584/2024</t>
  </si>
  <si>
    <t>Servicio de diseño y ejecución de medidas de acompañamiento del programa escolar de frutas y hortalizas en los centros escolares de Castilla-La Mancha durante el curso 2023/2024</t>
  </si>
  <si>
    <t>G88468046</t>
  </si>
  <si>
    <t>Ruta 13001224-H transporte escolar marzo-junio 2024 provincia de Ciudad Real</t>
  </si>
  <si>
    <t>Ruta 13005308-B transporte escolar marzo-junio 2024 provincia de Ciudad Real</t>
  </si>
  <si>
    <t>Ruta 13004675-D transporte escolar marzo-junio 2024 provincia de Ciudad Real</t>
  </si>
  <si>
    <t>B13544556</t>
  </si>
  <si>
    <t>Ruta 13001625-D transporte escolar marzo-junio 2024 provincia de Ciudad Real</t>
  </si>
  <si>
    <t>Ruta 13004778-B transporte escolar marzo-junio 2024 provincia de Ciudad Real</t>
  </si>
  <si>
    <t>Ruta 13004699-L transporte escolar desde marzo-junio 2024 provincia de Ciudad Real</t>
  </si>
  <si>
    <t>Ruta 13004699-J transporte escolar marzo-junio 2024 provincia de Ciudad Real</t>
  </si>
  <si>
    <t>Ruta 13012258-B transporte escolar marzo-junio 2024 provincia de Ciudad Real</t>
  </si>
  <si>
    <t>004611/2024</t>
  </si>
  <si>
    <t>EM-TR-24-014. Obras de emergencia en las dársenas de la Estación de Autobuses de Toledo</t>
  </si>
  <si>
    <t>004661/2024</t>
  </si>
  <si>
    <t>Obra de instalación de producción de energía eléctrica mediante módulos solares fotovoltaicos para autoconsumo sobre la cubierta del instituto de educación secundaria Princesa Galiana ubicado en Toledo</t>
  </si>
  <si>
    <t>004775/2024</t>
  </si>
  <si>
    <t>Supersimplificado ruta 464 IES Toledo, curso 2023/2024. I.E.S. Juan de Padilla, Torrijos - Noves, Campo de Golf. 25 plazas</t>
  </si>
  <si>
    <t>004842/2024</t>
  </si>
  <si>
    <t>Suministro urgente de protectores para plantación forestal en áreas de Red Natura 2000 de Castilla-La Mancha, por resultar necesario para la conservación de la planta, al haber sido anulado el procedimiento abierto de contratación nº: 2023/021498, convocado con anterioridad, como proyecto vinculado al Plan de Recuperación y Resiliencia. Inversión C4.I3.</t>
  </si>
  <si>
    <t>Suministro de guantes de nitrilo sin polvo-no estériles</t>
  </si>
  <si>
    <t>B57433112</t>
  </si>
  <si>
    <t>Farmadosis S.L.</t>
  </si>
  <si>
    <t>Contrato basado 4 del AM 2021/016105 Equip Hosp Grupo III Lote 8: Sillas de ruedas</t>
  </si>
  <si>
    <t>Adecuación (musealización) del aula de la naturaleza de Riopar para su uso como punto de información al visitante del Parque Natural de Los Calares del Mundo y la Sima (Albacete)</t>
  </si>
  <si>
    <t>B24403537</t>
  </si>
  <si>
    <t>004988/2024</t>
  </si>
  <si>
    <t>Procedimientos Quirúrgicos Generales del Aparato Urinario y Aparato Músculo-Esquelético</t>
  </si>
  <si>
    <t>004992/2024</t>
  </si>
  <si>
    <t>Obras de eliminación de residuos forestales por medios mecánicos y desbroce mecanizado en los MUP Nº 6-27-84 y privados de la provincia de Cuenca, basado en el Acuerdo Marco nº 2023/000136-LOTE 3: Cuenca.</t>
  </si>
  <si>
    <t>004998/2024</t>
  </si>
  <si>
    <t>Procedimientos quirúrgicos del aparato Cardiovascular</t>
  </si>
  <si>
    <t>005009/2024</t>
  </si>
  <si>
    <t>Viajes y alojamiento técnicos del IPEX, del mes de enero y febrero conforme al plan de acciones 2024.</t>
  </si>
  <si>
    <t>Suministro de vestuario y accesorios deportivos con destino a la Consejería de Educación, Cultura y Deportes para el año 2024</t>
  </si>
  <si>
    <t>B47291117</t>
  </si>
  <si>
    <t>PAS 6-2023 Adquisición de un equipo de simulación magnética transcraneal para la GAI de Guadalajara</t>
  </si>
  <si>
    <t>005101/2024</t>
  </si>
  <si>
    <t>Obras de eliminación de residuos forestales por medios mecánicos  y desbroce mecanizado en los MUP 92, 94, 102 y privados de la provincia de Cuenca, basado en el Acuerdo Marco nº: 2023/000136 - Lote 3: Cuenca.</t>
  </si>
  <si>
    <t>005102/2024</t>
  </si>
  <si>
    <t>Obras de instalación de nuevos dispositivos de protección contra el rayo, reparación de deficiencias, servicio de revisión anual y bolsa de revisiones en las instalaciones del dispositivo contra incendios forestales de Castilla - La Mancha 2024.</t>
  </si>
  <si>
    <t>Mantenimiento acelerador lineal Clinac 600 C/D</t>
  </si>
  <si>
    <t>Contrato de suministro de energía eléctrica, en Cuenca Delegación de Bienestar social y edificios dependientes de la misma</t>
  </si>
  <si>
    <t>005146/2024</t>
  </si>
  <si>
    <t>Diseño, dirección, coordinación de contenidos y promoción del octavo encuentro internacional  Conecta Fiction   Entertainment  en Castilla-La Mancha</t>
  </si>
  <si>
    <t>005225/2024</t>
  </si>
  <si>
    <t>Servicio de agencia de viajes para el Encuentro B2B Industrial Cofinanciable en un 85% por el PO FEDER 2021-2027 de Castilla-La Mancha</t>
  </si>
  <si>
    <t>005241/2024</t>
  </si>
  <si>
    <t>Redacción del proyecto y ejecución de obra de instalaciones de producción de energía eléctrica mediante módulos solares fotovoltaicos para autoconsumo sin excedentes en edificios de la Consejería de Bienestar Social de la Junta de Comunidades de Castilla -La Mancha</t>
  </si>
  <si>
    <t>005242/2024</t>
  </si>
  <si>
    <t>005285/2024</t>
  </si>
  <si>
    <t>arrendamiento, mantenimiento y traslado de 6 modulos para ceip valdemembra de quintanar del rey</t>
  </si>
  <si>
    <t>005291/2024</t>
  </si>
  <si>
    <t>B45604899</t>
  </si>
  <si>
    <t>SSCC-Obra Adecuación espacios para transformación metodológica en Centro de Excelencia de F.P. en fabricación automatizada I.E.S. Condestable Álvaro de Luna en ILLESCAS (Toledo).</t>
  </si>
  <si>
    <t>EQUIPAMIENTO PARA MOVILIDAD basado en el acuerdo marco para el suministro de equipamiento informático.</t>
  </si>
  <si>
    <t>005503/2024</t>
  </si>
  <si>
    <t>Ocupación de espacio, diseño de stand, agenda de reuniones y otros servicios complementarios, con motivo de la participación en la Feria de Turismo Enológico, FINE 2024</t>
  </si>
  <si>
    <t>005504/2024</t>
  </si>
  <si>
    <t>Aprovechamiento forestal de maderas MUP 18 "Cabeza Carrascosa" en Villalba de la Sierra (Cuenca)</t>
  </si>
  <si>
    <t>005505/2024</t>
  </si>
  <si>
    <t>Equipamiento VIDEOCONFERENCIA basado en el acuerdo marco para el suministro de equipamiento informático.</t>
  </si>
  <si>
    <t>Creación de un aula "XR-LAB" destinada a la generación y el uso de contenidos de realidades extendidas de Formación Profesional relacionados con el sector aeronáutico.</t>
  </si>
  <si>
    <t>B95745592</t>
  </si>
  <si>
    <t>Suministro equipo de Estimulación Magnética Transcraneal</t>
  </si>
  <si>
    <t>005538/2024</t>
  </si>
  <si>
    <t>Obras de eliminación de residuos forestales por medios mecánicos y desbroce mecanizado en montes del t. m. de Bustares en la provincia de Guadalajara, basado en el Acuerdo Marco nº: 2023/000136 - Lote 4: Guadalajara.</t>
  </si>
  <si>
    <t>005540/2024</t>
  </si>
  <si>
    <t>Obras de eliminación de residuos forestales por medios mecánicos y desbroce mecanizado en montes de los términos municipales de Arroyo de Fraguas y El Ordial, en la provincia de Guadalajara, basado en el Acuerdo Marco nº: 2023/000136 - Lote 4 Guadalajara.</t>
  </si>
  <si>
    <t>005541/2024</t>
  </si>
  <si>
    <t>Obras de apeo y saca mecanizada de residuos forestales en el MPC CR-3094 "Arroyo de la Mata" (provincia de Ciudad Real), basado en el Acuerdo Marco nº: 2023/000136. Lote 7 - Apeo y Saca mecanizada en la provincia de Ciudad Real.</t>
  </si>
  <si>
    <t>005543/2024</t>
  </si>
  <si>
    <t>Obras de eliminación por medios mecánicos de residuos forestales y desbroce mecanizado en la provincia de Albacete, mediante procedimiento negociado sin publicidad, como consecuencia de quedar desierto en el llamamiento previo efectuado a las empresas adjudicatarias del Lote 1 Albacete del Acuerdo Marco 2023/000136. Zona Casas Ibañez, Alpera y Carcelén.</t>
  </si>
  <si>
    <t>005545/2024</t>
  </si>
  <si>
    <t>Obras de apeo y saca mecanizada de residuos forestales en varios montes de la provincia de Albacete (Zona Peñascosa, Bogarra, Salobre, Socovos, Letur, Nerpio, Molinicos y Riopar), basado en el Acuerdo Marco nº. 2023/000136. Lote 6 Albacete.</t>
  </si>
  <si>
    <t>005546/2024</t>
  </si>
  <si>
    <t>Terceras obras de eliminación de residuos forestales por medios mecánicos y desbroce mecanizado en MUP Nº 18 Tierras de Talavera, en la provincia de Toledo, contrato basado en el Acuerdo Marco Nº: 2023/000136 - Lote 5: Toledo.</t>
  </si>
  <si>
    <t>005548/2024</t>
  </si>
  <si>
    <t>2ª Obras de eliminación de residuos forestales por medios mecánicos y desbroce mecanizado en M.U.P. nº 18 - Tierras de Talavera, en la provincia de Toledo. Contrato basado en el Acuerdo Marco nº 2023/000136 - LOTE 5: Toledo.</t>
  </si>
  <si>
    <t>A08338279</t>
  </si>
  <si>
    <t>Arrendamiento de un Sistema de rehabilitación cardiaca para el Servicio de Cardiología del Hospital General de Valdepeñas.</t>
  </si>
  <si>
    <t>Contrato de servicio de consultoría, mentorazgo y evaluación de resultados de proyectos de mejora.</t>
  </si>
  <si>
    <t>B61864237</t>
  </si>
  <si>
    <t>Servicio de Mantenimiento periódico de la flota de vehículos ligeros adscritos a la Delegación Provincial de la Consejería de Economía, Empresas y Empleo en Ciudad Real, basado en el Acuerdo Marco del Servicio de Mantenimiento periódico de la flota de vehículos ligeros de la Administración de la Junta de Comunidades de Castilla-La Mancha y sus Organismos Autónomos (EXPEDIENTE N.º 2023/ 004416)</t>
  </si>
  <si>
    <t>ORDENADORES DE SOBREMESA basado en el acuerdo marco para el suministro de equipamiento informático.</t>
  </si>
  <si>
    <t>Equipamiento MULTIMEDIA basado en el acuerdo marco para el suministro de equipamiento informático.</t>
  </si>
  <si>
    <t>005729/2024</t>
  </si>
  <si>
    <t>Patrocinio de la Copa de España de Escalada de Velocidad y Bloque 2024</t>
  </si>
  <si>
    <t>005857/2024</t>
  </si>
  <si>
    <t>Servicio de mantenimiento integral y regularización de la Red de Puntos de Toma HEMS y de helipuertos utilizados para la prestación de la asistencia de urgencias en los helicópteros sanitarios del SESCAM</t>
  </si>
  <si>
    <t>005858/2024</t>
  </si>
  <si>
    <t>Transporte Sanitario Terrestre CUENCA-2024_1-</t>
  </si>
  <si>
    <t>005867/2024</t>
  </si>
  <si>
    <t>Suministro de material para el conteo de visitantes y sillas para personas con movilidad reducida en espacios naturales protegidos de Castilla-La Mancha financiado con fondos procedentes del Plan de Recuperación, Transformación y Resiliencia.</t>
  </si>
  <si>
    <t>005893/2024</t>
  </si>
  <si>
    <t>005896/2024</t>
  </si>
  <si>
    <t>005897/2024</t>
  </si>
  <si>
    <t>B06711949</t>
  </si>
  <si>
    <t>005898/2024</t>
  </si>
  <si>
    <t>005933/2024</t>
  </si>
  <si>
    <t>Obras de eliminación de residuos forestales  por medios mecánicos y desbroce mecanizado en la provincia de Albacete, mediante procedimiento negociado sin publicidad, como consecuencia de quedar desierta esta obra en el llamamiento efectuado a las empresas adjudicatarias del Lote 1- Albacete del Acuerdo Marco 2023/00136. Zona Villapalacios, Salobre y Peñascosa.</t>
  </si>
  <si>
    <t>005955/2024</t>
  </si>
  <si>
    <t>Supersimplificado ruta 101 IES. Toledo, 55 plazas, San Blas, Añover - Alameda</t>
  </si>
  <si>
    <t>005972/2024</t>
  </si>
  <si>
    <t>Obras de eliminación de residuos forestales por medios mecánicos y desbroce mecanizado en la provincia de Albacete, mediante procedimiento negociado sin publicidad, como consecuencia de quedar desierto el llamamiento previo efectuado a las empresas adjudicatarias del Lote 1 Albacete del Acuerdo Marco 2023/00136, Zona Molinicos, Riopar, Villaverde de Guadalimar, Bogarra, Paterna del Madera y Ayna.</t>
  </si>
  <si>
    <t>006015/2024</t>
  </si>
  <si>
    <t>Diseño, construcción, montaje, desmontaje y servicios del stand institucional de la Consejería de Agricultura, Ganadería y Desarrollo Rural en la 37ª edición de la feria Salón Gourmets</t>
  </si>
  <si>
    <t>Suministro, instalación y puesta en marcha de 135 equipos de radiología intraoral con destino a centros sanitarios del SESCAM</t>
  </si>
  <si>
    <t>Contratación de emergencia del desmontaje, traslado y almacenaje de los bienes de la exposición permanente del Museo de Santa Cruz de Toledo</t>
  </si>
  <si>
    <t>006450/2024</t>
  </si>
  <si>
    <t>Suministro por Lotes de maquinaria y material de repuesto para herramientas a motor basado en el Acuerdo Marco Nº: 2021/020258. Lotes Nº. 5-6-7-8-9</t>
  </si>
  <si>
    <t>006451/2024</t>
  </si>
  <si>
    <t>006452/2024</t>
  </si>
  <si>
    <t>006453/2024</t>
  </si>
  <si>
    <t>B81655607</t>
  </si>
  <si>
    <t>006572/2024</t>
  </si>
  <si>
    <t>Receptores de Satélite TDT SAT</t>
  </si>
  <si>
    <t>006775/2024</t>
  </si>
  <si>
    <t>Viajes y alojamientos mes de marzo técnicos ipex conforme al plan de acciones de 2024</t>
  </si>
  <si>
    <t>006822/2024</t>
  </si>
  <si>
    <t>Viajes y alojamiento técnicos del IPEX del mes de marzo conforme al plan de acciones 2024</t>
  </si>
  <si>
    <t>Suministro de 1 Campímetro con impresora para la GAI de Almansa, contrato basado en Acuerdo Marco 2020/001425. LOTE 1 OFTALMOLOGÍA</t>
  </si>
  <si>
    <t>010446/2024</t>
  </si>
  <si>
    <t>Desmontaje, embalaje, transporte y descarga de las obras de arte expuestas en el espacio de Castilla-La Mancha en la Feria  Milán Design Week 2024</t>
  </si>
  <si>
    <t>010447/2024</t>
  </si>
  <si>
    <t>Realización del estudio IMPACTUR Castilla-La Mancha 2023</t>
  </si>
  <si>
    <t>G83266718</t>
  </si>
  <si>
    <t>010485/2024</t>
  </si>
  <si>
    <t>Patrocinio de la 4ª y 7ª etapas de la Vuelta a España Femenina 2024</t>
  </si>
  <si>
    <t>010518/2024</t>
  </si>
  <si>
    <t>Suministro gasóleo C para la Unidad Residencial y Rehabilitadora de Alcohete</t>
  </si>
  <si>
    <t>B14343586</t>
  </si>
  <si>
    <t>010550/2024</t>
  </si>
  <si>
    <t>Patrocinio publicitario del Festival Viña Rock 2024</t>
  </si>
  <si>
    <t>010584/2024</t>
  </si>
  <si>
    <t>Realización del ciclo de conciertos integrados en el Festival  Enofest CLM .</t>
  </si>
  <si>
    <t>010587/2024</t>
  </si>
  <si>
    <t>Patrocinio publicitario en la pasarela  Castilla-La Mancha es Moda</t>
  </si>
  <si>
    <t>B56596117</t>
  </si>
  <si>
    <t>010628/2024</t>
  </si>
  <si>
    <t>Adquisición de 5 vehículos tipo furgón para el transporte de personas y 2 vehículos tipo turismo berlina para servicios de representación del PMSG de la JCCM.</t>
  </si>
  <si>
    <t>010632/2024</t>
  </si>
  <si>
    <t>Patrocinio de la Final Four de la Champions Cup 2024 de Baloncesto en Silla de Ruedas</t>
  </si>
  <si>
    <t>G02142602</t>
  </si>
  <si>
    <t>010638/2024</t>
  </si>
  <si>
    <t>Obras de eliminación por medios mecánicos y desbroce mecanizado de residuos forestales, en los MUP Nº 1-87-89-92 y privados, en la provincia de Albacete, basado en el Acuerdo Marco Nº: 2023/000136 - Lote 1: Eliminación mecanizada de residuos forestales en Albacete.</t>
  </si>
  <si>
    <t>010640/2024</t>
  </si>
  <si>
    <t>Obras de desbroce mecanizado de residuos forestales en los MUP 82 Donceles, MUP 83 Grajas y MUP 70 Pinar de Almansa, en la provincia de Albacete, basado en el Acuerdo Marco nº: 2023/000136 - Lote 1 Albacete.</t>
  </si>
  <si>
    <t>010641/2024</t>
  </si>
  <si>
    <t>Obras de eliminación por medios mecánicos y de desbroce mecanizado de residuos forestales, en los M.U.P. Nº: 2-30-44-158 y privados, en la provincia de Albacete, basado en el Acuerdo Marco Nº: 2023/000136 - Lote 1: Eliminación mecaniza de residuos forestales en Albacete.</t>
  </si>
  <si>
    <t>PE-01 Adquisición de 3 incubadoras y una cuna termica</t>
  </si>
  <si>
    <t>010647/2024</t>
  </si>
  <si>
    <t>Obras de eliminación de residuos forestales por medios mecánicos y desbroce mecanizado en MUP Nº 21 Montes de San Pablo, en la provincia de Toledo, contrato basado en el Acuerdo Marco nº 2023/000136 - Lote 5: Eliminación mecanizada de residuos forestales en la provincia de Toledo.</t>
  </si>
  <si>
    <t>010650/2024</t>
  </si>
  <si>
    <t>Obras de eliminación de residuos forestales por medios mecánicos y desbroce mecanizado en MUP nº 18 Tierras de Talavera, en la provincia de Toledo, contrato basado en el Acuerdo Marco Nº: 2023/000136 - Lote 5: Eliminaciòn mecanizada de residuos forestales en la provincia de Toledo.</t>
  </si>
  <si>
    <t>010659/2024</t>
  </si>
  <si>
    <t>010670/2024</t>
  </si>
  <si>
    <t>Ejecución de Obras de Mejora del Abastecimiento y Reducción de Pérdidas en redes de Los Navalmorales(Toledo). Actuación cofinanciada con Fondos MRR.</t>
  </si>
  <si>
    <t>B11358934</t>
  </si>
  <si>
    <t>010683/2024</t>
  </si>
  <si>
    <t>Obras de eliminación de residuos forestales por medios mecánicos y desbroce mecanizado en la provincia de Toledo mediante Procedimiento Negociado sin Publicidad, como consecuencia de haber quedado desierto en el llamamiento efectuado a las empresas homologadas en el Lote 5 - Toledo del Acuerdo Marco 2023/000136 (Zona Parrillas, Velada, San Román de los Montes, Pueblanueva, Las Herencias).</t>
  </si>
  <si>
    <t>BAM Servicios de limpieza ecológica (01/05/2024 a 31/12/2024)</t>
  </si>
  <si>
    <t>AC-LOTE 6 - BASADO 9 - Adquisición de una cuna térmica de reanimación neonatal.</t>
  </si>
  <si>
    <t>010820/2024</t>
  </si>
  <si>
    <t>Suministro por Lotes de maquinaria y material de repuesto para herramientas a motor basado en Acuerdo Marco: 2021/020258. Lotes 1-2-3-11-12-13</t>
  </si>
  <si>
    <t>010821/2024</t>
  </si>
  <si>
    <t>010822/2024</t>
  </si>
  <si>
    <t>010823/2024</t>
  </si>
  <si>
    <t>010824/2024</t>
  </si>
  <si>
    <t>Obra de Mejora del cruzamiento del Puerto del Arenal p.k. 6,3 de la CM-3204 en el Parque Natural de los Calares del Mundo y de la Sima (Albacete)</t>
  </si>
  <si>
    <t>B67868349</t>
  </si>
  <si>
    <t>013559/2024</t>
  </si>
  <si>
    <t>Servicio de revisión preventiva funcional y de calidad de los equipos de soporte vital: desfibriladores y electrocardiógrafos; y de los equipos de electroterapia: onda corta, micro ondas y laserterapia en servicio en los centros dependientes de la Gerencia de Atención Primaria de Toledo</t>
  </si>
  <si>
    <t>Adquisición de 2 monitores multiparamétricos para la GAI de Villarrobledo</t>
  </si>
  <si>
    <t>Adquisicíón de 2 estaciones de anestesia para la GAI de Villarrobledo</t>
  </si>
  <si>
    <t>013683/2024</t>
  </si>
  <si>
    <t>013785/2024</t>
  </si>
  <si>
    <t>Suministro de dos robots colaborativos y accesorios para el IES Condestable Álvaro de Luna de ILLESCAS</t>
  </si>
  <si>
    <t>B25817693</t>
  </si>
  <si>
    <t>013793/2024</t>
  </si>
  <si>
    <t>Organización de eventos, talleres y jornadas, dentro del programa de actividades para el COE de la C.A. de CLM, en el marco del PRTR -financiado por la U.E. Nextgenerationeu</t>
  </si>
  <si>
    <t>013885/2024</t>
  </si>
  <si>
    <t>Obras de reparación de las fachadas exteriores de la Residencia Universitaria  Francisco Tomás y Valiente" de Toledo.</t>
  </si>
  <si>
    <t>013892/2024</t>
  </si>
  <si>
    <t>Renovación del colector y refuerzo de muro de contención en RM Barber</t>
  </si>
  <si>
    <t>013906/2024</t>
  </si>
  <si>
    <t>Ejecución Obras de Renovación de Redes de Distribución de Agua Potable en Santa María de los Llanos (Cuenca). Actuación Cofinanciada con fondos MRR</t>
  </si>
  <si>
    <t>Recuperación de los huecos mineros creados por las antiguas explotaciones mineras denominadas "Ontalba II" y "Ontalba II Ampliación" ubicadas en el término municipalde Numancia de la Sagra (Toledo), mediante ejecución subsidiaria.</t>
  </si>
  <si>
    <t>014097/2024</t>
  </si>
  <si>
    <t>Obras de eliminación de residuos forestales por medios mecánicos y desbroce mecanizado en el Valle del Guadiana, en la provincia de Ciudad Real, basado en el Acuerdo Marco 2023/000136 - Lote 2 Eliminación mecanizada de residuos forestales en Ciudad Real.</t>
  </si>
  <si>
    <t>Servicio para la organización del acto institucional del Día de la Región de Castilla-La Mancha, el 31 de mayo de 2024 en el Palacio de Congresos El Greco, de Toledo.</t>
  </si>
  <si>
    <t>014117/2024</t>
  </si>
  <si>
    <t>014142/2024</t>
  </si>
  <si>
    <t>014236/2024</t>
  </si>
  <si>
    <t>014242/2024</t>
  </si>
  <si>
    <t>Workstations para Edición de Informativos CMM</t>
  </si>
  <si>
    <t>014243/2024</t>
  </si>
  <si>
    <t>Obras de eliminación de residuos forestales por medios mecánicos y desbroce mecanizado en los MUP 57 de Quinto de Enmedio, MUP CR 3085 Barranco de la Magdalena, mup 16 en Vallés del Término y MPC Candilejo en Robledo de los Charcos, en la provincia de Ciudad Real, basado en el Acuerdo Marco 2023/000136 - Lote 2 Eliminación de residuos forestales en Ciudad Real.</t>
  </si>
  <si>
    <t>Contrato Basado 1 del A.M. 2023/015553, Equip. Hospitalario grupo V lote 2 Obstetricia</t>
  </si>
  <si>
    <t>Adquisición e instalación de 158 estanterías de rejilla y 2 estanterías móviles, basado en AM @2023/006283 Equipamiento Hospitalario Grupo IV lote 6 "Estanterias" en los almacenes de la ampliación del Hospital Universitario de la GAI de Guadalajara</t>
  </si>
  <si>
    <t>014307/2024</t>
  </si>
  <si>
    <t>servicios de realización del Festival de Música IX centenario de la Reconquista de la ciudad de Sigüenza.</t>
  </si>
  <si>
    <t>B13934385</t>
  </si>
  <si>
    <t>014308/2024</t>
  </si>
  <si>
    <t>Obra de adaptación de las instalaciones de la Unidad de Cocina del Nuevo Hospital Universitario de Cuenca</t>
  </si>
  <si>
    <t>014309/2024</t>
  </si>
  <si>
    <t>Obra de adaptación de las instalaciones de la Unidad de Esterilización del Hospital Universitario de Cuenca</t>
  </si>
  <si>
    <t>Contrato Basado 1 del A.M. 2023/006283, Equip. Hospitalario grupo IV lote 19 Camas U.T.P.R. y Bariatricas</t>
  </si>
  <si>
    <t>014329/2024</t>
  </si>
  <si>
    <t>Suministro de  material de repuesto para herramientas a motor basado en el Acuerdo Marco 2021/020258. Lote 4 Aceites.</t>
  </si>
  <si>
    <t>Contrato basado 1 del A.M. 2023/006283, Lote 8 Camillas de transporte</t>
  </si>
  <si>
    <t>014355/2024</t>
  </si>
  <si>
    <t>Suministro por lotes de maquinaria y material de repuesto para herramientas a motor  basado en Acuerdo Marco 2021/020258. Lotes 1-2-3-11-12-13.</t>
  </si>
  <si>
    <t>014356/2024</t>
  </si>
  <si>
    <t>014357/2024</t>
  </si>
  <si>
    <t>014358/2024</t>
  </si>
  <si>
    <t>014377/2024</t>
  </si>
  <si>
    <t>014378/2024</t>
  </si>
  <si>
    <t>Electrónica de Distribución de Estudios 1 y 2</t>
  </si>
  <si>
    <t>A81324139</t>
  </si>
  <si>
    <t>014416/2024</t>
  </si>
  <si>
    <t>Viajes y alojamientos técnicos del IPEX, del mes de marzo y abril conforme el plan de acciones 2024.</t>
  </si>
  <si>
    <t>014426/2024</t>
  </si>
  <si>
    <t>Viajes y alojamiento técnicos IPEX, del mes de abril conforme al plan de acciones 2024</t>
  </si>
  <si>
    <t>Servicios de creación, producción, instalación, montaje, operación, mantenimiento y desmontaje de un espectáculo de luz y sonido en la Plaza Mayor de Sigüenza dentro de las actividades del IX centenario de la Reconquista de la Ciudad de Siguenza.</t>
  </si>
  <si>
    <t>Contrato Basado 8 del A.M. 2020/001168 Baja complejidad lote 19 multiparametricos</t>
  </si>
  <si>
    <t>Contrato  basado 8, del A.M. 2021/010463 lote 1 Mobiliario general</t>
  </si>
  <si>
    <t>Contrato Basado 6 del A.M 2020/001168 Equip. Electrom. B.C. lote 8 cardiología</t>
  </si>
  <si>
    <t>Suministro de energía eléctrica con certificado de origen renovable para los edificios de la Administración de la Junta de Comunidades de Castilla-La Mancha adscritos a los servicios centrales de la Consejería de Economía, Empresas y Empleo en Toledo. (Oficina Turismo Bisagra y Mezquita de Tornerías)</t>
  </si>
  <si>
    <t>Contrato Basado 6, del A.M. 2020/001168 Equip. Electromedico Baja Complejidad Lote 7: Rehabilitación de tratamiento</t>
  </si>
  <si>
    <t>Contrato basado 7 del A.M. 2020/001168, lote 7 Rehabilitación de tratamiento (Equipo Biofeedback)</t>
  </si>
  <si>
    <t>Contrato basado 7 del A.M. 2020/001168, lote 8 Electrocardiografo de 123 derivaciones</t>
  </si>
  <si>
    <t>014518/2024</t>
  </si>
  <si>
    <t>contrato de patrocinio publicitario</t>
  </si>
  <si>
    <t>G67727495</t>
  </si>
  <si>
    <t>Adquisición de 1 autoclave para la consulta de maxilofacial. Grupo V, lote 12 (A.M. 2023/015553)</t>
  </si>
  <si>
    <t>Adquisición de 2 equipos de isquemia para el quirófano del H.P.S. Grupo V, lote 21 (A.M. 2023/015553)</t>
  </si>
  <si>
    <t>Contrato basado 8 del A.M. 2021/010463, lote 2 Mobiliario general / Asiento</t>
  </si>
  <si>
    <t>014526/2024</t>
  </si>
  <si>
    <t>Adquisición de equipamiento electromédico de alta complejidad para las gerencias del Sescam (Basado en Acuerdo Marco @2020/001445) Lote 16</t>
  </si>
  <si>
    <t>014647/2024</t>
  </si>
  <si>
    <t>Obras de eliminación de residuos forestales por medios mecánicos y desbroce mecanizado en la provincia de Ciudad Real, mediante PNSP como consecuencia de quedar desierto en el llamamiento efectuado a las empresas homologadas en el Lote 2 - CR del Acuerdo Marco 2023/000136 (Zona Puertollano).</t>
  </si>
  <si>
    <t>B13628821</t>
  </si>
  <si>
    <t>014654/2024</t>
  </si>
  <si>
    <t>Obra de reforma interior de la Oficina de Orientación, Formación y Empleo y de Prestaciones en Ciudad Real.</t>
  </si>
  <si>
    <t>014657/2024</t>
  </si>
  <si>
    <t>Obras de eliminación de residuos forestales por medios mecánicos y desbroce mecanizado en M.P.C-TO 3089 Montes de Villarubia, en la provincia de Toledo, contrato basado en el Acuerdo Marco Marco Nº 2023/000136- Lote 5.</t>
  </si>
  <si>
    <t>014658/2024</t>
  </si>
  <si>
    <t>Obras de eliminación de residuos forestales por medios mecánicos y desbroce mecanizado en zonas: POLÁN Y ARGÉS, en la provincia de Toledo, contrato basado en el Acuerdo Marco Nº 2023/000136- Lote 5.</t>
  </si>
  <si>
    <t>014661/2024</t>
  </si>
  <si>
    <t>Contrato basado en el Acuerdo Marco 2023/000136, con empresa adjudicataria del Lote 3 Cuenca, con tramitación ordinaria</t>
  </si>
  <si>
    <t>014669/2024</t>
  </si>
  <si>
    <t>Contrato de emergencia módulos prefabricados: 6 de arrendamiento sin opción de compra y 7 para desmontaje, traslado y montaje e instalación. Centros educativos provincia de Toledo. Lote 2 (pago de factura del contrato tramitado según expediente 2021/013091)</t>
  </si>
  <si>
    <t>Obras de instalación de aparatos de aire acondicionado en diversos centros dependientes de la Delegación Provincial de Bienestar Social de Cuenca</t>
  </si>
  <si>
    <t>B13599139</t>
  </si>
  <si>
    <t>014759/2024</t>
  </si>
  <si>
    <t>Suministro por lotes de maquinaria y material de repuesto para herramientas a motor basado en Acuerdo Marco 2021/020258. Lotes 5-7-9</t>
  </si>
  <si>
    <t>014760/2024</t>
  </si>
  <si>
    <t>014761/2024</t>
  </si>
  <si>
    <t>014773/2024</t>
  </si>
  <si>
    <t>Suministro de un Sistema Portátil de medida de Intercambio gaseoso en plantas y una fuente de luz,  para el IVICAM.</t>
  </si>
  <si>
    <t>A78487154</t>
  </si>
  <si>
    <t>014803/2024</t>
  </si>
  <si>
    <t>Suministro por lotes de maquinaria y material de repuesto para herramientas a motor basado en el Acuerdo Marco 2021/020258. Lote 4: Aceites.</t>
  </si>
  <si>
    <t>014817/2024</t>
  </si>
  <si>
    <t>Iniesta - Drenaje</t>
  </si>
  <si>
    <t>A46298220</t>
  </si>
  <si>
    <t>014828/2024</t>
  </si>
  <si>
    <t>patrocinio publicitario del Festival CLM Living Rural</t>
  </si>
  <si>
    <t>014921/2024</t>
  </si>
  <si>
    <t>Dirección de obra y coordinación de seguridad y salud de la ejecución de obras de instalación de producción de energía eléctrica mediante módulos solares fotovoltaicos para autoconsumo en varios edificios adscritos a la consejería de Bienestar Social de la Junta de Comunidades de Castilla La Mancha</t>
  </si>
  <si>
    <t>014922/2024</t>
  </si>
  <si>
    <t>014923/2024</t>
  </si>
  <si>
    <t>014925/2024</t>
  </si>
  <si>
    <t>David Nieto Sandoval González Nicolás</t>
  </si>
  <si>
    <t>Contrato de mantenimiento integral del albergue juvenil San Servando (Toledo)</t>
  </si>
  <si>
    <t>014936/2024</t>
  </si>
  <si>
    <t>Suministro (incluida instalación y posterior retirada) de módulos prefabricado en Régimen de Alquiler en varias bases de retén, con carácter urgente, por activación anticipada de medios respecto a la fecha inicialmente prevista para el inicio de la campaña de extinción de incendios forestales en Castilla- La Mancha 2024.</t>
  </si>
  <si>
    <t>014948/2024</t>
  </si>
  <si>
    <t>Gira representación teatral del espectáculo "El Castillo de la Igualdad" en diferentes Centros Rurales Agrupados de CLM</t>
  </si>
  <si>
    <t>014974/2024</t>
  </si>
  <si>
    <t>Obras de apeo y saca mecanizada, en la provincia de Toledo, mediante procedimiento Negociado Sin Publicidad, como consecuencia de quedar desierto en el llamamiento efectuado a las empresas homologadas en el Lote 10 provincia de Toledo del Acuerdo Marco Nº 2023/000136, Zona: Talavera de la Reina.</t>
  </si>
  <si>
    <t>B10389153</t>
  </si>
  <si>
    <t>015007/2024</t>
  </si>
  <si>
    <t>Mobiliario centro de atención 24 horas Cuenca</t>
  </si>
  <si>
    <t>015023/2024</t>
  </si>
  <si>
    <t>Dirección facultativa y coordinación de seguridad y salud en fase de ejecución de las obras de reformas varias del edificio sede de la delegación provincial de Toledo. Consejería de agricultura, ganadería y desarrollo rural ubicado en Toledo. Calle Quintanar de la Orden, S/N.</t>
  </si>
  <si>
    <t>017458/2024</t>
  </si>
  <si>
    <t>Estudio y elaboración de los Planes de Acción contra el Ruido (PAR) 4ª Fase de las carreteras de la Junta de Castilla-La Mancha</t>
  </si>
  <si>
    <t>B88032636</t>
  </si>
  <si>
    <t>017476/2024</t>
  </si>
  <si>
    <t>Instalación de ascensor en el Centro CIAPA en Marchamalo (GU)</t>
  </si>
  <si>
    <t>017478/2024</t>
  </si>
  <si>
    <t>Contrato basado A.M. 2020/001425 Lote 21 Microscopio quirúrgico oftalmología</t>
  </si>
  <si>
    <t>017507/2024</t>
  </si>
  <si>
    <t>Contrato basado A.M. 2021/008752 Lote 4: Mesa Quirúrgica</t>
  </si>
  <si>
    <t>Contrato Basado A.M. 2020/001445 Lote 8 Respirador Neonatal y Pediátrico</t>
  </si>
  <si>
    <t>017516/2024</t>
  </si>
  <si>
    <t>Transporte Sanitario Terrestre Toledo-2024_2-</t>
  </si>
  <si>
    <t>017518/2024</t>
  </si>
  <si>
    <t>Transporte Sanitario Terrestre Albacete-2024_2-</t>
  </si>
  <si>
    <t>017522/2024</t>
  </si>
  <si>
    <t>Transporte Sanitario Terrestre Ciudad Real-2024_2-</t>
  </si>
  <si>
    <t>017523/2024</t>
  </si>
  <si>
    <t>Transporte Sanitario Terrestre Guadalajara-2024_2-</t>
  </si>
  <si>
    <t>suministro de un ecografo radiologia portatil para los servicios de digestivo y urologia</t>
  </si>
  <si>
    <t>suministro de ecografo para el servicio de rehabilitacion y neurologia</t>
  </si>
  <si>
    <t>017628/2024</t>
  </si>
  <si>
    <t>Ejecución de Obras de Renovación de la Red de Abastecimiento y otras Mejoras de Eficiencia Hidráulica en la Calle Hospital del Municipio de Abenójar (Ciudad Real). Actuación cofinanciada con fondos MRR.</t>
  </si>
  <si>
    <t>Lote 13 baja complejidad: Ecografía gama básica y media de radiología</t>
  </si>
  <si>
    <t>Lote 7 BC; Rehabilitación del tratamiento</t>
  </si>
  <si>
    <t>GU. Contratación suministro de energía eléctrica Museo Provincial de Guadalajara. Derivada de acuerdo marco</t>
  </si>
  <si>
    <t>017872/2024</t>
  </si>
  <si>
    <t>Patrocinio del Congreso Mundial del Aceite de Oliva 2024</t>
  </si>
  <si>
    <t>017877/2024</t>
  </si>
  <si>
    <t>Ejecución de Obras de Rehabilitación del Depósito de Distribución y otras Mejoras de Eficiencia Hidráulica en el municipio de Abenójar (Ciudad Real).Actuación cofinanciada con Fondos MRR.</t>
  </si>
  <si>
    <t>GU. Contratación suministro de energía eléctrica Escuela Infantil Castilla-La mancha. Derivada de acuerdo marco</t>
  </si>
  <si>
    <t>017887/2024</t>
  </si>
  <si>
    <t>Patrocinio Campeonato del Mundo y Europeo de Motocross</t>
  </si>
  <si>
    <t>G13941836</t>
  </si>
  <si>
    <t>Lote 13 alta complejidad Monitor de Constantes RM</t>
  </si>
  <si>
    <t>Suministro de diferentes modelos de pantallas en el centro educativo IES Condestable Álvaro de Luna de Illescas, perteneciente a la Red Estatal de Centros de Excelencia.</t>
  </si>
  <si>
    <t>B85042737</t>
  </si>
  <si>
    <t>Suministro de papel ecológico para impresión y escritura de los centros adscritos a la Delegación de Desarrollo Sostenible de Albacete</t>
  </si>
  <si>
    <t>Suministro de una cabina con torre meteorológica, Analizador de PM10, PM2,5 y Ozono para una nueva estación dentro de la Red de Calidad del Aire de Castilla La Mancha</t>
  </si>
  <si>
    <t>Electromedicina BC Lote 10 Ecografía Portátil contrato Basado 5 - 129 ecógrafos MRR</t>
  </si>
  <si>
    <t>018086/2024</t>
  </si>
  <si>
    <t>Ejecución integral del Congreso "Culinaria Castilla-La Mancha 2024"</t>
  </si>
  <si>
    <t>B80029895</t>
  </si>
  <si>
    <t>Contratación para la adquisición de 300 tablets relacionados con el sector aeronáutico , en el centro integrado de formación profesional Aguas Nuevas de Albacete, perteneciente a la red estatal de centros de excelencia.</t>
  </si>
  <si>
    <t>018129/2024</t>
  </si>
  <si>
    <t>Patrocinio del MAD Fitness Festival 2024</t>
  </si>
  <si>
    <t>B13550462</t>
  </si>
  <si>
    <t>018152/2024</t>
  </si>
  <si>
    <t>Obras consistentes en instalación de cerramiento perimetral para protección de las plantaciones que se van a realizar en la provincia de Cuenca, correspondientes a los trabajos de conservación y restauración de ecosistemas forestales y su diversidad, en zonas afectadas por incendios forestales, en varias provincias de Castilla- La Mancha, vinculado PRTR.C4.I4</t>
  </si>
  <si>
    <t>018174/2024</t>
  </si>
  <si>
    <t>Servicio de estudios PET-TAC en unidad móvil para pacientes de la Gerencia de Atención Integrada de Cuenca</t>
  </si>
  <si>
    <t>Gestión de una campaña de promoción turística de Castilla-La Mancha como destino enoturístico a través de una Unidad Móvil.</t>
  </si>
  <si>
    <t>B01286442</t>
  </si>
  <si>
    <t>018200/2024</t>
  </si>
  <si>
    <t>Acuerdo de Ejecución derivado de Convenio Singular de Vinculación para la realización de Procedimientos Quirúrgicos Generales (Ojos)</t>
  </si>
  <si>
    <t>018232/2024</t>
  </si>
  <si>
    <t>Ejecución de las Obras de Renovación de la Red de Abastecimiento y otras Mejoras de Eficiencia Hidráulica en la Calle Moral del municipio de Granátula de Calatrava (Ciudad Real). Actuación cofinanciada con Fondos MRR</t>
  </si>
  <si>
    <t>Adquisición de mobiliario y equipamiento relacionado con el sector de las tecnologías de la información, en el centro integrado de Formación Profesional Virgen de Gracia de Puertollano, perteneciente a la red Estatal de Centros de Excelencia</t>
  </si>
  <si>
    <t>B91670794</t>
  </si>
  <si>
    <t>018275/2024</t>
  </si>
  <si>
    <t>Suministro equipamiento de la ampliacion de la RM Los Quiñones de Vianos</t>
  </si>
  <si>
    <t>B85630325</t>
  </si>
  <si>
    <t>018277/2024</t>
  </si>
  <si>
    <t>018278/2024</t>
  </si>
  <si>
    <t>018404/2024</t>
  </si>
  <si>
    <t>Ejecución de Obras de Mejora del Abastecimiento y Reducción de pérdidas en Redes de Agua Potable en Alconchel de la Estrella (Cuenca). Actuación Cofinanciada con fondos MRR</t>
  </si>
  <si>
    <t>018541/2024</t>
  </si>
  <si>
    <t>Patrocinio publicitario de Castilla-La Mancha como destino turístico a través del Congreso de Campings de España</t>
  </si>
  <si>
    <t>020949/2024</t>
  </si>
  <si>
    <t>Mezcladores Video Estudios 1 y 2</t>
  </si>
  <si>
    <t>B82302357</t>
  </si>
  <si>
    <t>020951/2024</t>
  </si>
  <si>
    <t>Mesa de Audio Estudio 1</t>
  </si>
  <si>
    <t>Contrato de suministro para la adquisición de mobiliario, en el instituto de educación secundaria condestable Álvaro de luna de Illescas, perteneciente a la red estatal de centros de excelencia.</t>
  </si>
  <si>
    <t>021198/2024</t>
  </si>
  <si>
    <t>Ejecución de Obras de Mejora de la Red de Abastecimiento en el municipio de Horcajo de los Montes (Ciudad Real). Actuación cofinanciada con Fondos MRR.</t>
  </si>
  <si>
    <t>Lote 10 BC, Ecógrafo portátil</t>
  </si>
  <si>
    <t>021243/2024</t>
  </si>
  <si>
    <t>Obras de eliminación mecanizada de residuos forestales, desbroce por medios mecánicos y saca mecanizada en varios montes de la provincia de Guadalajara, basadas en el Acuerdo Marco 2023/000136 - Lote 4: Guadalajara</t>
  </si>
  <si>
    <t>021244/2024</t>
  </si>
  <si>
    <t>021250/2024</t>
  </si>
  <si>
    <t>Obras de eliminación de residuos forestales, desbroce por medios mecánicos y saca mecanizada en varios montes de la provincia de Guadalajara, basadas en el Acuerdo Marco nº 2023/000136 - Lote 4: Guadalajara</t>
  </si>
  <si>
    <t>021257/2024</t>
  </si>
  <si>
    <t>021258/2024</t>
  </si>
  <si>
    <t>Obras de eliminación mecanizada de residuos forestales, desbroce por medios mecánicos y saca mecanizada en varios montes de la provincia de Guadalajara, basadas en el Acuerdo Marco nº 2023/000136, Lote 4 Guadalajara</t>
  </si>
  <si>
    <t>021264/2024</t>
  </si>
  <si>
    <t>Ejecución de Obras de Renovación de la Red de Abastecimiento y otras mejoras de Eficiencia Hidráulica en la Calle Eras del municipio de Valenzuela de Calatrava (Ciudad Real). Actuación cofinanciada con fondos MRR.</t>
  </si>
  <si>
    <t>021307/2024</t>
  </si>
  <si>
    <t>Patrocinio VI Fiesta de la Vendimia de Onda Cero</t>
  </si>
  <si>
    <t>021428/2024</t>
  </si>
  <si>
    <t>Buenache de Alarcón - Drenaje</t>
  </si>
  <si>
    <t>021442/2024</t>
  </si>
  <si>
    <t>Mejoras de accesibilidad en el Centro de Información y recepción de visitantes del Parque Natural de las Lagunas de Ruidera  (Ciudad Real), financiado con fondos procedentes del Plan de Recuperación, Transformación y Resiliencia</t>
  </si>
  <si>
    <t>B30792964</t>
  </si>
  <si>
    <t>021503/2024</t>
  </si>
  <si>
    <t>viajes y alojamientos técnicos del IPEX del mes de mayo y junio conforme al plan de acciones 2024</t>
  </si>
  <si>
    <t>Suministro de papel ecológico para impresión y escritura necesario para la Delegación Provincial de Economía, Empresas y Empleo en Ciudad Real y sus Centros Dependientes, dentro del marco del Sistema Dinámico de Adquisición 2023/007214.</t>
  </si>
  <si>
    <t>021532/2024</t>
  </si>
  <si>
    <t>Realización de encuestas de satisfacción de pacientes atendidos en los centros de atención primaria y hospitalaria del SESCAM en 2024.</t>
  </si>
  <si>
    <t>B11914868</t>
  </si>
  <si>
    <t>021534/2024</t>
  </si>
  <si>
    <t>Adquisición de 1 lámpara de radiación infrarroja para el Hospital Universitario de Guadalajara, Contrato basado 9, derivado de A.M. @2020/001168 Equipamiento Electromédico -Lote 7: "Rehabilitación de tratamiento".</t>
  </si>
  <si>
    <t>021547/2024</t>
  </si>
  <si>
    <t>Obras de eliminación mecanizada de residuos forestales, desbroce por medios mecánicos y saca mecanizada en varios montes de la provincia de Guadalajara, basadas en el Acuerdo Marco nº 2023/000136 - Lote 4 Guadalajara</t>
  </si>
  <si>
    <t>021560/2024</t>
  </si>
  <si>
    <t>Obra de construcción de helisuperficie en la localidad de Bolaños de Calatrava (Ciudad Real)</t>
  </si>
  <si>
    <t>021562/2024</t>
  </si>
  <si>
    <t>Obra de construcción de helisuperficie en la localidad de Almadén (Ciudad Real)</t>
  </si>
  <si>
    <t>021577/2024</t>
  </si>
  <si>
    <t>Suministro equipo cromatografía líquida Laboratorio</t>
  </si>
  <si>
    <t>Contrato basado 2 del AM 2023/015553 Equip Hosp Grupo V Lote 12: Gral. Baja Complej. - 40 sillones y 134 autoclaves - Fondo Salud Bucodental</t>
  </si>
  <si>
    <t>021585/2024</t>
  </si>
  <si>
    <t>Obras de eliminación mecanizada de residuos forestales, desbroce por medios mecánicos y saca mecanizada en varios montes de la provincia de Guadalajara, basadas en el Acuerdo Marco nº 2023/000136 - Lote 9: Guadalajara</t>
  </si>
  <si>
    <t>Adquisición de 1 motor para craneotomía, lote 10 (A.M. 2020/001445).</t>
  </si>
  <si>
    <t>Suministro de papel ecológico para impresión y escritura para la Delegación Provincial de Economía, Empresas y Empleo en Guadalajara.</t>
  </si>
  <si>
    <t>021684/2024</t>
  </si>
  <si>
    <t>Ejecución y puesta en servicio de instalaciones solares fotovoltaicas para autoconsumo en edificios del Servicio de Salud de Castilla La Mancha. Inversión cofinanciada en un 85% por la Unión Europea dentro del Programa FEDER 2021-2027 de Castilla La Mancha</t>
  </si>
  <si>
    <t>021685/2024</t>
  </si>
  <si>
    <t>Suministro de transformador de energía de energia electrica</t>
  </si>
  <si>
    <t>021686/2024</t>
  </si>
  <si>
    <t>021705/2024</t>
  </si>
  <si>
    <t>Desmontaje, traslado, montaje e instalación de 2 módulos prefabricados del C.E.I.P.  El Greco  en Illescas  (Toledo) al C.E.I.P.  Sagrado Corazón de Jesús" en Villatobas (Toledo).</t>
  </si>
  <si>
    <t>021708/2024</t>
  </si>
  <si>
    <t>Suministro de cuatro vehículos, basado en el Acuerdo Marco nº 2020/018515 de Suministro de Vehículos en régimen de renting flexible para el equipo de bomberos forestales de Estonia, en la campaña de extinción incendios forestales 2024 de Castilla-La Mancha</t>
  </si>
  <si>
    <t>B23267131</t>
  </si>
  <si>
    <t>Bujarkay S.L.</t>
  </si>
  <si>
    <t>Suministro de papel ecológico para impresión y escritura necesario para la Delegación Provincial de Economía, Empresas y Empleo en Albacete y sus Centros Dependientes, dentro del marco del Sistema Dinámico de Adquisición 2023/007214.</t>
  </si>
  <si>
    <t>Suministro de papel ecológico para impresión y escritura necesario para la Delegación Provincial de Economía, Empresas y Empleo en Cuenca y sus Centros Dependiente, dentro del marco del Sistema Dinámico de Adquisición 2023/007214.</t>
  </si>
  <si>
    <t>021785/2024</t>
  </si>
  <si>
    <t>Adquisición de un vehículo para su adscripción a la Consejería.</t>
  </si>
  <si>
    <t>B50629187</t>
  </si>
  <si>
    <t>021791/2024</t>
  </si>
  <si>
    <t>Adquisición, entrega e instalación de mobiliario para la Oficina de Orientación, Formación y Empleo de Villarrobledo (Albacete)</t>
  </si>
  <si>
    <t>021849/2024</t>
  </si>
  <si>
    <t>Concierto conmemorativo en el marco del evento "Región Europea del Deporte 2024" en Puertollano (Ciudad Real).</t>
  </si>
  <si>
    <t>021942/2024</t>
  </si>
  <si>
    <t>Servicios para inspección por OCA de instalaciones derivadas de la supervisión y control de exptes advos de las instalaciones puestas en funcionamiento mediante declaración responsable o comunicación en la provincia de Cuenca</t>
  </si>
  <si>
    <t>Contrato basado en AM 2021/010463 lote 2 de asientos para el Consultorio local Villalpardo</t>
  </si>
  <si>
    <t>021975/2024</t>
  </si>
  <si>
    <t>Dotación mobiliaria en el centro logístico de incendios forestales del Serranillo y en Base Retén de Sigüenza, en varios lotes, en la provincia de Guadalajara.</t>
  </si>
  <si>
    <t>022287/2024</t>
  </si>
  <si>
    <t>B96664370</t>
  </si>
  <si>
    <t>022293/2024</t>
  </si>
  <si>
    <t>Adquisición de 6 Paneles técnicos de quirófano (Lote 10 Basado 1 AM 2023/006283)</t>
  </si>
  <si>
    <t>Contrato Basado en Acuerdo Marco 2021/010463 Lote 1 de mesa, cajonera y armario C Local Villalpardo.</t>
  </si>
  <si>
    <t>022325/2024</t>
  </si>
  <si>
    <t>Suministro 16 balanzas agitadoras y 1 rodillo automático, P. Derivado Acuerdo Marco 2023/002604 de Suministros y Equipamientos necesarios para los Centros Regionales de Transfusión</t>
  </si>
  <si>
    <t>022328/2024</t>
  </si>
  <si>
    <t>022389/2024</t>
  </si>
  <si>
    <t>Adquisición e instalación de 3 estaciones de diagnóstico y actualización de dos mamógrafos con destino al Hospital Universitario de Toledo - FAO</t>
  </si>
  <si>
    <t>022409/2024</t>
  </si>
  <si>
    <t>Adquisición de una grúa de techo, Lote 8 - Basado 7 del Acuerdo Marco de Equipamiento Hospitalario Grupo I 2021/008752</t>
  </si>
  <si>
    <t>022476/2024</t>
  </si>
  <si>
    <t>Desmontaje, Traslado, Montaje e instalacIón DE 1 MÓDULO PREFABRICADO destinado a aula del CEIP   La Fuente  en Nambroca  (Toledo) al CEIP  Severo Ochoa" en La Mata (Toledo).</t>
  </si>
  <si>
    <t>022479/2024</t>
  </si>
  <si>
    <t>Desmonteje, traslado, montaje e instalación de 1 módulo prefabricado y medio del CEIP San Juan de Dios de Talavera de la Reina al CEIP Nuestra Señora de la Piedad de Santa Olalla</t>
  </si>
  <si>
    <t>Adquisición de 10 columnas suspendidas dobles y 8 columnas suspendidas individuales (Lote 13 -Basado 2 del Acuerdo Marco 2023/006283)</t>
  </si>
  <si>
    <t>022522/2024</t>
  </si>
  <si>
    <t>Lote 10G IV-  Panel técnico quirófano</t>
  </si>
  <si>
    <t>022546/2024</t>
  </si>
  <si>
    <t>Adquisición de 8 columnas y brazo portamonitor endoscopias, Lote 17 -Basado 1 del Acuerdo Marco de Equipamiento Hospitalario Grupo IV 2023/006283</t>
  </si>
  <si>
    <t>022591/2024</t>
  </si>
  <si>
    <t>Adquisición de 6 cabeceros suspendidos a techo en línea, Lote 14 - Basado 2 del Acuerdo Marco de Equipamiento Hospitalario Grupo IV 2023/006283</t>
  </si>
  <si>
    <t>Adquisición de 6 columnas de anestesia, 6 columnas cirugía y 13 lámparas quirúrgicas con brazo portamonitor sencillo, Lote 11 -Basado 1 Grupo IV del Acuerdo Marco 2023/006283</t>
  </si>
  <si>
    <t>022746/2024</t>
  </si>
  <si>
    <t>Servicio de adecuación de las instalaciones de calefacción, agua caliente sanitaria y vapor de las dependencias de la Unidad Residencial y Rehabilitadora de Alcohete</t>
  </si>
  <si>
    <t>B81852352</t>
  </si>
  <si>
    <t>022749/2024</t>
  </si>
  <si>
    <t>Suministro, instalación, puesta en marcha y mantenimiento de Sistemas Robotizados de almacenamiento y dispensación ambulatoria de medicamentos desde el Servicio de Farmacia</t>
  </si>
  <si>
    <t>022800/2024</t>
  </si>
  <si>
    <t>Patrocinio publicitario del espectáculo musical "Alicia en Castilla-La Mancha, El destino de las maravillas"</t>
  </si>
  <si>
    <t>Lote 2 Adquisición cardiotocógrafo anteparto e intraparto</t>
  </si>
  <si>
    <t>Lote 17 GIV: Columna endoscopia</t>
  </si>
  <si>
    <t>Lote 12 GIV: Integración Quirófano</t>
  </si>
  <si>
    <t>B83603191</t>
  </si>
  <si>
    <t>Adquisición de equipamiento hospitalario Grupo V (basado Acuerdo Marco @2023/015553) Lote 21 "Aparataje quirúrgico"</t>
  </si>
  <si>
    <t>022998/2024</t>
  </si>
  <si>
    <t>lote 14 GIV: Cabecero suspendido a techo en línea</t>
  </si>
  <si>
    <t>023048/2024</t>
  </si>
  <si>
    <t>contratación de servicio de agencia de viajes para la acción CLM Food Business Meetings cofinanciable en un 85% por el Programa de Castilla- La Mancha FEDER 2021-2027</t>
  </si>
  <si>
    <t>023051/2024</t>
  </si>
  <si>
    <t>servicio de agencia de viajes para el 26º encuentro internacional de contract de Castilla- La Mancha</t>
  </si>
  <si>
    <t>023054/2024</t>
  </si>
  <si>
    <t>Patrocinio del X Rallye TT Cuenca 2024</t>
  </si>
  <si>
    <t>023091/2024</t>
  </si>
  <si>
    <t>Suministro de protectores microperforados y tutores para las plantaciones que se van a realizar en la provincia de Ciudad Real, correspondiente a los trabajos de restauración de zonas afectadas por incendios forestales en Castilla-La Mancha, como proyectos vinculados al plan de recuperación y resiliencia, Componente 4- Inversión C4.14.</t>
  </si>
  <si>
    <t>023130/2024</t>
  </si>
  <si>
    <t>Suministro de dos vehículos de representación destinados a la Presidencia de la Junta de Comunidades de Castilla-La Mancha</t>
  </si>
  <si>
    <t>Lote 13 GIV: Elementos suspendidos, procedimientos varios</t>
  </si>
  <si>
    <t>Contrato específico de suministro de papel ecológico para impresión y escritura, establecido mediante Sistema Dinámico de Adquisición en la JCCM, para la Delegación Provincial de Desarrollo Sostenible en Ciudad Real</t>
  </si>
  <si>
    <t>023186/2024</t>
  </si>
  <si>
    <t>023188/2024</t>
  </si>
  <si>
    <t>Contrato basado AM 2021/016105 Lote 5 G-III de portasueros, carro de curas y vitrina para el C Local de Villalpardo</t>
  </si>
  <si>
    <t>023220/2024</t>
  </si>
  <si>
    <t>Adquisición de 1 mesa quirúrgica para traumatología, Grupo I, Lote 4. (A.M. 2021/008752)</t>
  </si>
  <si>
    <t>Contrato basado AM 2021/016105 lote 5 G-III Mesa hidráulica</t>
  </si>
  <si>
    <t>Contrato basado en AM 2021/016105 L3 G-III básculas para el C Local Villalpardo</t>
  </si>
  <si>
    <t>Contrato basado en AM 2023/015553 Lote 12 BC de oftalmoscopio y otoscopio para CS Cardenete</t>
  </si>
  <si>
    <t>023340/2024</t>
  </si>
  <si>
    <t>Instalación de la Carpa y Seguridad CMM en la Feria de Albacete 2024</t>
  </si>
  <si>
    <t>023345/2024</t>
  </si>
  <si>
    <t>Cámaras de Estudio HD</t>
  </si>
  <si>
    <t>A80568645</t>
  </si>
  <si>
    <t>024486/2024</t>
  </si>
  <si>
    <t>030854/2024</t>
  </si>
  <si>
    <t>U19883271</t>
  </si>
  <si>
    <t>030855/2024</t>
  </si>
  <si>
    <t>031218/2024</t>
  </si>
  <si>
    <t>SSCC-Obra de sustitución forjado y edificación anexa en la terraza de acceso en Albergue Juvenil Alonso Quijano de Ossa de Montiel_ALBACETE.</t>
  </si>
  <si>
    <t>031225/2024</t>
  </si>
  <si>
    <t>Sum, instalación, puesta en marcha de sistemas robotizados de almacenamiento y dispensación externa de medicamentos desde el Sº de Farmacia</t>
  </si>
  <si>
    <t>031244/2024</t>
  </si>
  <si>
    <t>Suministro de horno industrial para la RM de Núñez de Balboa en Albacete</t>
  </si>
  <si>
    <t>031246/2024</t>
  </si>
  <si>
    <t>Concierto conmemorativo en la localidad de Azuqueta de Henares ( Guadalajara) en el marco del evento  REGIÓN EUROPEA DEL DEPORTE 2024</t>
  </si>
  <si>
    <t>031271/2024</t>
  </si>
  <si>
    <t>Obra de sustitución de enfriadoras existentes por bombas de calor en el CEDT de Almaden de la GAI de Puertollano.</t>
  </si>
  <si>
    <t>L8-AC: Respirador Cuidados Intensivos con Capnografia HUC</t>
  </si>
  <si>
    <t>Lote 11 GIV: Elementos suspendidos quirófano</t>
  </si>
  <si>
    <t>Suministro de material para las Unidades Activas de Ejercicio Físico para el desarrollo de las actuaciones del Plan de Prescripción de Actividad y Ejercicio Físico</t>
  </si>
  <si>
    <t>B36878171</t>
  </si>
  <si>
    <t>Suministro de papel ecológico para impresión y escritura necesario para los Servicios Centrales de la Consejería de Economía, Empresas y Empleo, dentro del marco del Sistema Dinámico de Adquisición 2023/007214.</t>
  </si>
  <si>
    <t>031341/2024</t>
  </si>
  <si>
    <t>Suministro de retardante concentrado por emergencia para reponer existencias en la Base Aérea de Campillo Paravientos (Cuenca), debido al incendio forestal originado el día 30/07/2024 en el término municipal de Valverdejo, en la provincia de Cuenca.</t>
  </si>
  <si>
    <t>031360/2024</t>
  </si>
  <si>
    <t>Patrocinio del IV Festival de Otoño en Cuenca</t>
  </si>
  <si>
    <t>Lote 8 GI- Grúa de techo</t>
  </si>
  <si>
    <t>031448/2024</t>
  </si>
  <si>
    <t>Redacción del proyecto y ejecución de obra de instalaciones de producción de energía eléctrica mediante módulos solares fotovoltaicos para autoconsumo en varios en edificios adscritos a la Consejería de Bienestar Social de la Junta de Comunidades de Castilla -La Mancha.</t>
  </si>
  <si>
    <t>031449/2024</t>
  </si>
  <si>
    <t>Suministro e instalación de mobiliario y equipamiento técnico para el edificio "Centro Regional de Artesanía y Oficina de Turismo, en la Mezquita de Tornerías"</t>
  </si>
  <si>
    <t>L13-AC: Estación de Anestesia para HUC</t>
  </si>
  <si>
    <t>Lote 1 AC, Torre para ORL</t>
  </si>
  <si>
    <t>031545/2024</t>
  </si>
  <si>
    <t>Servicios de consultoría para la elaboración de un plan estratégico de comercio minorista de Castilla-La Mancha para el período 2024-2028.</t>
  </si>
  <si>
    <t>B01798644</t>
  </si>
  <si>
    <t>031558/2024</t>
  </si>
  <si>
    <t>Viajes y alojamiento técnicos del IPEX, del mes de enero y febrero conforme al plan de acciones 2024</t>
  </si>
  <si>
    <t>Suministro de papel ecológico para impresión y escritura Dirección General de Protección Ciudadana</t>
  </si>
  <si>
    <t>031940/2024</t>
  </si>
  <si>
    <t>concierto con artistas de primer nivel, el 11 de octubre de 2024, en la plaza de toros de Toledo en el marco de la 43 ª edición de FARCAMA.</t>
  </si>
  <si>
    <t>B45910361</t>
  </si>
  <si>
    <t>Obras de instalación de Bombeo y Conexionado a la red de saneamiento municipal en la R.M "las Hoces" de Cuenca</t>
  </si>
  <si>
    <t>032001/2024</t>
  </si>
  <si>
    <t>Suministro de dos extendedoras de fundentes para el servicio de conservación de carreteras de la provincia de ciudad real</t>
  </si>
  <si>
    <t>Contrato basado en AM 2021/010463 Lote3 de Accesorios para C Local Villalpardo</t>
  </si>
  <si>
    <t>Adquisición de 1 motor para cirugía endoscópica, lote 10. A.M. 2020/001445</t>
  </si>
  <si>
    <t>032082/2024</t>
  </si>
  <si>
    <t>032083/2024</t>
  </si>
  <si>
    <t>032087/2024</t>
  </si>
  <si>
    <t>032088/2024</t>
  </si>
  <si>
    <t>Suministro de mobiliario servicio de Infancia y familia</t>
  </si>
  <si>
    <t>032111/2024</t>
  </si>
  <si>
    <t>Suministro de avituallamiento de emergencia para el personal adscrito al dispositivo de incendios forestales en la provincia de Albacete, debido al incendio forestal originado en Mingogil, en el término municipal de Hellín.</t>
  </si>
  <si>
    <t>032114/2024</t>
  </si>
  <si>
    <t>Servicio de alojamiento de emergencia con avituallamiento para el personal adscrito al dispositivo de incendios forestales en la provincia de Toledo, debido al incendio forestal originado en el término municipal de La Estrella el día 06/08/2024</t>
  </si>
  <si>
    <t>Lote 1, Correo Ordinario (Nacional, Internacional y Urgente)</t>
  </si>
  <si>
    <t>Lote 2, Correo Certificado (Nacional, Internacional y Urgente)</t>
  </si>
  <si>
    <t>032170/2024</t>
  </si>
  <si>
    <t>Suministro de avituallamiento por emergencia para el personal del dispositivo de extinción de incendios forestales de Castilla-La Mancha que intervino en el incendio originado en el término municipal de Tobarra (Albacete) el día 02/08/2024.</t>
  </si>
  <si>
    <t>032173/2024</t>
  </si>
  <si>
    <t>L26 MC; Escáner de preparaciones campo claro con fluorescencia</t>
  </si>
  <si>
    <t>032180/2024</t>
  </si>
  <si>
    <t>Adquisición de siete (7) vehículos todo camino para centros agrarios IRIAF. Contrato basado en AM 14/2022</t>
  </si>
  <si>
    <t>A47329180</t>
  </si>
  <si>
    <t>Sustitución de una enfriadora de agua para la climatización del Centro de Salud Zona VII</t>
  </si>
  <si>
    <t>Suministro de 13 monitores de gran formato</t>
  </si>
  <si>
    <t>032440/2024</t>
  </si>
  <si>
    <t>L4-G1: Mesa quirúrgica para el HUC</t>
  </si>
  <si>
    <t>LOTE 14 Adquisición de 1 EEG polisomnógrafo electroencefalógrago telemétrico para la Gerencia de Atención Integrada de Ciudad Real contrato basado del Acuerdo Marco 2020/001425</t>
  </si>
  <si>
    <t>032525/2024</t>
  </si>
  <si>
    <t>Lote 15 GIV: Cabecero suspendido a techo tipo puente</t>
  </si>
  <si>
    <t>032526/2024</t>
  </si>
  <si>
    <t>Acuerdo de Ejecución derivado de Convenio Singular de Vinculación para la realización de Procedimientos Quirúrgicos Generales (oído/nariz/boca/faringe)</t>
  </si>
  <si>
    <t>032574/2024</t>
  </si>
  <si>
    <t>Servicio técnico para la emisión del correspondiente Certificado de la Instalación Eléctrica, en diferentes Bases del dispositivo INFOCAM.</t>
  </si>
  <si>
    <t>B10878569</t>
  </si>
  <si>
    <t>032576/2024</t>
  </si>
  <si>
    <t>Suministro de Protectores Espinosos para las plantaciones que se van a realizar en las provincias de Ciudad Real y Toledo, correspondientes a los trabajos de Conservación y Restauración de Ecosistemas Forestales y su diversidad, en la RED NATURA 2000 de Castilla- La Mancha, como proyectos vinculados al Plan de Recuperación y Resiliencia, Componente 4- Inversión C4.I3.</t>
  </si>
  <si>
    <t>032581/2024</t>
  </si>
  <si>
    <t>Suministro por lotes de maquinaria y material de repuesto para herramientas a motor basado en el Acuerdo Marco nº 2024/005313, Lote 3, asignado a tareas de restauración de zonas afectadas por incendios forestales en Castilla - La Mancha, vinculados al Plan de Recuperación, Transformación y Resiliencia - Next Generation EU, correspondiente a la Componente 4 - Inversión C4.I4</t>
  </si>
  <si>
    <t>032584/2024</t>
  </si>
  <si>
    <t>Suministro por lotes de maquinaria y material de repuesto para herramientas a motor basado en el Acuerdo Marco nº 2024/005313, Lote 4, asignado a tareas de restauración de zonas afectadas por incendios forestales en Castilla-La Mancha, vinculados al Plan de Recuperación, Transformación y Resiliencia - Next Generation EU, correspondiente a la Componente 4 - Inversión C4.I4</t>
  </si>
  <si>
    <t>Lote 11 grupo IV Adquisición de 1 monitor de grado médico para la Gerencia de Atención Integrada de Ciudad Real</t>
  </si>
  <si>
    <t>032718/2024</t>
  </si>
  <si>
    <t>Suministro por lotes de maquinaria y material de repuesto para herramientas a motor, basado en el Acuerdo Marco nº 2024/005313, Lotes 10 y 12, asignados a los trabajos de conservación y restauración de ecosistemas forestales y su diversidad, en la Red Natura 2000 de Castilla-La Mancha, como proyectos vinculados al Plan de Recuperación y Resiliencia. Componente 4 - Inversión C4.I3.</t>
  </si>
  <si>
    <t>032719/2024</t>
  </si>
  <si>
    <t>032721/2024</t>
  </si>
  <si>
    <t>Suministro de avituallamiento por emergencia para el personal del dispositivo de extinción de incendios forestales de C-LM que intervino en el incendio originado en el T.M. de Valverdejo (Cuenca).</t>
  </si>
  <si>
    <t>032722/2024</t>
  </si>
  <si>
    <t>Servicio de alojamiento de emergencia con avituallamiento para el personal adscrito al dispositivo de incendios forestales en la provincia de Toledo, debido al incendio forestal originado en el T.M. de La Estrella el día 06/08/2024.</t>
  </si>
  <si>
    <t>B45294949</t>
  </si>
  <si>
    <t>032743/2024</t>
  </si>
  <si>
    <t>Suministro de avituallamiento de emergencia para el personal adscrito al dispositivo de incendios forestales en la provincia de Ciudad Real, debido al incendio forestal originado en el T.M. de Viso del Marqués el día 16/08/2024.</t>
  </si>
  <si>
    <t>032745/2024</t>
  </si>
  <si>
    <t>Servicio de alojamiento y manutención por emergencia para el personal del dispositivo de extinción de incendios forestales de C-LM que intervino en el incendio originado en el T.M. de Argamasilla de Calatrava (Ciudad Real) el día 24/07/2024.</t>
  </si>
  <si>
    <t>A13058946</t>
  </si>
  <si>
    <t>032774/2024</t>
  </si>
  <si>
    <t>Suministro de avituallamiento de emergencia para el personal adscrito al dispositivo de incendios forestales en la provincia de Toledo, debido a los incendios forestales originados en los tt.mm. de Borox, Villarejo Montalbán y Malpica de Tajo, los días 09/07/2024, 19/07/2024 y 25/07/2024 respectivamente.</t>
  </si>
  <si>
    <t>032776/2024</t>
  </si>
  <si>
    <t>Suministro por lotes de maquinaria y material de repuesto para herramientas a motor basado en el Acuerdo Marco 2024/005313. Lote 1, asignado a tareas de restauración de zonas afectadas por incendios forestales en Castilla-La Mancha, vinculados al Plan de Recuperación, Transformación y Resiliencia - Next Generation EU, correspondiente a la Componente 4 - Inversión C4.I4.</t>
  </si>
  <si>
    <t>032780/2024</t>
  </si>
  <si>
    <t>Suministro de avituallamiento de emergencia para el personal adscrito al dispositivo de incendios forestales de C-LM que intervino en los incendios forestales originados en los TT.MM. de Hontanar, Fuensalida y Recas (Toledo), los días 31/07/2024, 01/08/2024 y 21/08/2024 respectivamente.</t>
  </si>
  <si>
    <t>032783/2024</t>
  </si>
  <si>
    <t>Suministro por lotes de maquinaria y material de repuesto para herramientas a motor basado en el Acuerdo Marco nº 2024/005313, Lote 2, asignado a tareas de restauración de zonas afectadas por incendios forestales en Castilla-La Mancha, vinculados al Plan de Recuperación, Transformación y Resiliencia - Next Generation EU, correspondiente a la Componente 4 - Inversión C4.I4.</t>
  </si>
  <si>
    <t>032787/2024</t>
  </si>
  <si>
    <t>Suministro por lotes de maquinaria y material de repuesto para herramientas a motor basado en el Acuerdo Marco nº 2024/005313, Lote 8, asignados a los trabajos de conservación y restauración de ecosistemas forestales y su diversidad, en la Red Natura 2000 de Castilla-La Mancha, como proyectos vinculados al Plan de Recuperación y Resiliencia. Componente 4 - Inversión C4.I3.</t>
  </si>
  <si>
    <t>L18-G4: Cama eléctrica par hospitalización para el HVL</t>
  </si>
  <si>
    <t>032794/2024</t>
  </si>
  <si>
    <t>Suministro por lotes de diversa maquinaria y material de repuesto para las herramientas a motor utilizadas por GEACAM, S.A., basado en el Acuerdo Marco: 2024/005313. Lote 1</t>
  </si>
  <si>
    <t>032805/2024</t>
  </si>
  <si>
    <t>Suministro por lotes de diversa maquinaria y material de repuesto para las herramientas a motor utilizadas por GEACAM, S.A., basado en el Acuerdo Marco nº 2024/005313 - Lote 2</t>
  </si>
  <si>
    <t>032806/2024</t>
  </si>
  <si>
    <t>pe-02/2024. 32 mesillas con atril</t>
  </si>
  <si>
    <t>032809/2024</t>
  </si>
  <si>
    <t>Suministro por lotes de diversa maquinaria y material de repuesto para las herramientas a motor utilizadas por GEACAM S.A., basado en el acuerdo marco: 2024/005313. Lote 4</t>
  </si>
  <si>
    <t>032813/2024</t>
  </si>
  <si>
    <t>Suministro para la adquisición, entrega e instalación de mobiliario para la Oficina de Orientación, Formación y Empleo de Valdepeñas (Ciudad Real).</t>
  </si>
  <si>
    <t>032814/2024</t>
  </si>
  <si>
    <t>Suministro por lotes de diversa maquinaria y material de repuesto para las herramientas a motor utilizadas por GEACAM, S.A., basado en el Acuerdo Marco nº 2024/005313 - Lote 3</t>
  </si>
  <si>
    <t>032819/2024</t>
  </si>
  <si>
    <t>Suministro por lotes de diversa maquinaria y material de repuesto para las herramientas a motor utilizadas por GEACAM S.A., basado en el Acuerdo Marco:2024/005313. LOTE 5</t>
  </si>
  <si>
    <t>032820/2024</t>
  </si>
  <si>
    <t>Suministro por lotes de diversa maquinaria y material de repuesto para las herramientas a motor utilizadas por GEACAM, S.A., basado en el Acuerdo Marco nº 2024/005313 - Lote 11</t>
  </si>
  <si>
    <t>032822/2024</t>
  </si>
  <si>
    <t>Acuerdo de Ejecución derivado de Convenio Singular de Vinculación para la realización de Procedimientos Quirúrgicos Generales del aparato Cardiovascular</t>
  </si>
  <si>
    <t>032831/2024</t>
  </si>
  <si>
    <t>Suministro por lotes de maquinaria y material de repuesto para herramientas a motor basado en el Acuerdo Marco nº 2024/005313, Lote 5, asignados a los trabajos de conservación y restauración de ecosistemas forestales y su diversidad, en la Red Natura 2000 de Castilla-La Mancha, como proyectos vinculados al Plan de Recuepración y Resiliencia. Componente 4 - Inversión C4.I3.</t>
  </si>
  <si>
    <t>032834/2024</t>
  </si>
  <si>
    <t>Suministro por lotes de maquinaria y material de repuesto para herramientas a motor basado en el Acuerdo Marco nº 2024/005313, Lote 11, asignados a los trabajos de conservación y restauración de ecosistemas forestales y su diversidad, en la Red Natura 2000 de Castilla-La Mancha, como proyectos vinculados al Plan de Recuperación y Resiliencia. Componente 4 - Inversión C4.I3</t>
  </si>
  <si>
    <t>032840/2024</t>
  </si>
  <si>
    <t>Suministro por lotes de diversa maquinaria y material de repuesto para las herramientas a motor utilizadas por GEACAM S.A., basado en el Acuerdo Marco:2024/005313. LOTE 8.</t>
  </si>
  <si>
    <t>032887/2024</t>
  </si>
  <si>
    <t>Suministro para la adquisición, entrega e instalación de mobiliario para la Oficina de Orientación, Formación y Empleo de Ciudad Real.</t>
  </si>
  <si>
    <t>L20-G4: Cama Eléctrica para UCI en el HUC</t>
  </si>
  <si>
    <t>L8-G4: Camilla de transporte eléctrica para el HUC</t>
  </si>
  <si>
    <t>032896/2024</t>
  </si>
  <si>
    <t>Suministro de avituallamiento por emergencia para el personal del dispositivo de extinción de incendios forestales de C-LM que intervino en los incendios originados en los TT.MM. de Malpica de Tajo, Portillo de Toledo, Borox y Escalona (Toledo) los días 03/07/2024, 04/07/2024, 5,6,9/07/2024 y 19/07/2024 respectivamente.</t>
  </si>
  <si>
    <t>B45740255</t>
  </si>
  <si>
    <t>032899/2024</t>
  </si>
  <si>
    <t>AECSV para la realización de Procedimientos Quirúrgicos Generales de Traumatología</t>
  </si>
  <si>
    <t>032904/2024</t>
  </si>
  <si>
    <t>Suministro de avituallamiento de emergencia para el personal adscrito al dispositivo de incendios forestales en la provincia de Albacete, debido al incendio forestal originado en el término municipal de Chinchilla de Monte.</t>
  </si>
  <si>
    <t>032918/2024</t>
  </si>
  <si>
    <t>Suministro por lotes de diversa maquinaria y material de repuesto para las herramientas a motor utilizadas por GEACAM, S.A., basado en el Acuerdo Marco nº 2024/005313 - Lotes 6, 7 y 9</t>
  </si>
  <si>
    <t>032919/2024</t>
  </si>
  <si>
    <t>032920/2024</t>
  </si>
  <si>
    <t>Lote 14 G5 Endoscopia Digestiva</t>
  </si>
  <si>
    <t>032928/2024</t>
  </si>
  <si>
    <t>LOTE 13 G5 Ecoendoscopia</t>
  </si>
  <si>
    <t>L5-G3; Mobiliario clínico: armario, carros, lampara para HUC</t>
  </si>
  <si>
    <t>033095/2024</t>
  </si>
  <si>
    <t>Suministro por lotes de diversa maquinaria y material de repuesto para las herramientas a motor utilizadas por GEACAM, S.A., basado en el Acuerdo Marco nº 2024/005313 - Lotes 10 y 12</t>
  </si>
  <si>
    <t>033096/2024</t>
  </si>
  <si>
    <t>SSCC- Obra de Acondicionamiento interior de espacios educativos del IES Ribera del Tajo de Talavera de la Reina (Toledo) para adecuación a Centro de Excelencia_TOLEDO. MRR</t>
  </si>
  <si>
    <t>Suministro equipamiento integral del Centro de Mayores de Sigüenza</t>
  </si>
  <si>
    <t>033190/2024</t>
  </si>
  <si>
    <t>Suministro de avituallamiento por emergencia para el personal del dispositivo de extinción de incendios forestales de C-LM que intervino en el incendio originado en el T.M. de Paterna Del Madera (Albacete) el día 06/09/2024.</t>
  </si>
  <si>
    <t>033205/2024</t>
  </si>
  <si>
    <t>Contratación para la adquisición de vacunas frente a la gripe estacional para la campaña 2024/2025 en Castilla-La Mancha, basada en el acuerdo marco estatal vigente</t>
  </si>
  <si>
    <t>033210/2024</t>
  </si>
  <si>
    <t>Suministro de avituallamiento por emergencia para el personal del dispositivo de extinción de incendios forestales de C-LM que intervino en los incendios originados en los TT.MM. de La Estrella (Toledo) el día 06/08/2024 y en la Parra de las Vegas (Cuenca) el día 26/08/2024</t>
  </si>
  <si>
    <t>Electroencefalógrafo para el servicio de Neurología del Hospital de Tomelloso</t>
  </si>
  <si>
    <t>033311/2024</t>
  </si>
  <si>
    <t>SSCC-Modernización y mejora de la instalación de climatización del Museo de las Ciencias de Castilla-La Mancha_CUENCA. Feder</t>
  </si>
  <si>
    <t>033384/2024</t>
  </si>
  <si>
    <t>Lote 4 del Grupo V: Ecógrafo de Urgencias</t>
  </si>
  <si>
    <t>033385/2024</t>
  </si>
  <si>
    <t>Adquisición de extensiones para nueva mesa quirúrgica de traumatología.</t>
  </si>
  <si>
    <t>033401/2024</t>
  </si>
  <si>
    <t>Redacción de proyecto y ejecución de obra para la sustitución del equipo de climatización del edificio sede del Consejo Consultivo de Castilla la Mancha</t>
  </si>
  <si>
    <t>Impaor, S.A.</t>
  </si>
  <si>
    <t>033456/2024</t>
  </si>
  <si>
    <t>Obras de mejora del coeficiente de rozamiento transversal, mediante extendido de micro aglomerado en frío, en las carreteras CM-200, CM-211, CM-220, CM-310, CM-2017, CM-2106, CM-2108, CM-2109 y CM-2202, pertenecientes a la red viaria de la Junta de Castilla-La Mancha.</t>
  </si>
  <si>
    <t>A81055279</t>
  </si>
  <si>
    <t>033458/2024</t>
  </si>
  <si>
    <t>Suministro de avituallamiento de emergencia para el personal adscrito al dispositivo de incendios forestales en la provincia de Ciudad Real, debido a los incendios forestales originados en el T.M. de Chillón, paraje "La Menora", el día 24/06/2024 y en el T.M. de la propia localidad de Ciudad Real, el día 14/07/2024.</t>
  </si>
  <si>
    <t>033506/2024</t>
  </si>
  <si>
    <t>patrocinio festival abycine 2024</t>
  </si>
  <si>
    <t>L12-G5; Oftalmoscopio y otoscopio Torrejoncillo, (general baja complejidad)</t>
  </si>
  <si>
    <t>035469/2024</t>
  </si>
  <si>
    <t>Suministro Taquillas CADIG Guadiana I</t>
  </si>
  <si>
    <t>B02575959</t>
  </si>
  <si>
    <t>035600/2024</t>
  </si>
  <si>
    <t>Suministro de baterías para SAI edificio Navalcan</t>
  </si>
  <si>
    <t>B64008873</t>
  </si>
  <si>
    <t>035618/2024</t>
  </si>
  <si>
    <t>Suministro de avituallamiento por emergencia para el personal del dispositivo de extinción de incendios forestales de C-LM que intervino en el incendio originado en el T.M. La Estrella (Toledo) el día 06/08/2024.</t>
  </si>
  <si>
    <t>035646/2024</t>
  </si>
  <si>
    <t>Adquisición de 1 lámpara quirúrgica rodable. Lote 5 basado am 2021/016105</t>
  </si>
  <si>
    <t>035649/2024</t>
  </si>
  <si>
    <t>035659/2024</t>
  </si>
  <si>
    <t>Suministro de avituallamiento por emergencia para el personal del dispositivo de extinción de incendios forestales de C-LM que intervino en el incendio originado en el T.M. de Iriépal (Guadalajara) el día 31/07/2024.</t>
  </si>
  <si>
    <t>035726/2024</t>
  </si>
  <si>
    <t>Transporte Sanitario Terrestre Toledo-2024_3-</t>
  </si>
  <si>
    <t>B92808831</t>
  </si>
  <si>
    <t>035742/2024</t>
  </si>
  <si>
    <t>Suministro de protectores invernadero y tutores para las plantaciones que se van a realizar en el M.P.C.3006 "Peña Usera y otros  y en el M.U.P. 343 "Los Heros y las Umbrias  de Guadalajara, correspondiente a los trabajos de restauración de zonas afectadas por incendios forestales en Castilla-La Mancha, como proyectos vinculados al Plan de Recuperación y Resiliencia, Componente 4-Inversión C4.I4</t>
  </si>
  <si>
    <t>B91068510</t>
  </si>
  <si>
    <t>Tubo Invernadero S.L</t>
  </si>
  <si>
    <t>Servicio de mantenimiento integral de edificios e instalaciones de centros dependientes de la Gerencia de Atención Primaria de Toledo</t>
  </si>
  <si>
    <t>035941/2024</t>
  </si>
  <si>
    <t>Transporte Sanitario Terrestre Albacete-2024_3-</t>
  </si>
  <si>
    <t>035946/2024</t>
  </si>
  <si>
    <t>Suministro por lotes de equipos de protección individual (epis) para el personal de GEACAM S. A., asignado a tareas de restauración de zonas afectadas por incendios forestales en CLM, vinculados al Plan de Recuperación, Transformación y Resiliencia - Next Generation UE, correspondientes al Componente 4 - Inversión C4.I4</t>
  </si>
  <si>
    <t>035947/2024</t>
  </si>
  <si>
    <t>035948/2024</t>
  </si>
  <si>
    <t>035949/2024</t>
  </si>
  <si>
    <t>035950/2024</t>
  </si>
  <si>
    <t>Proyecto básico y de ejecución, dirección de obra, dirección de ejecución de obra y coordinación de seguridad y salud de las obras de reforma del CR Menores y jóvenes Albaidel</t>
  </si>
  <si>
    <t>B44823235</t>
  </si>
  <si>
    <t>035963/2024</t>
  </si>
  <si>
    <t>Suministro de avituallamiento de emergencia para el personal del dispositivo de extinción de incendios forestales de C-LM que intervino en los incendios originados en los TT.MM. de Talavera de la Reina, Las Herencias, Villarejo de Montalbán y La Estrella (Toledo), los días 09/07/2024, 12/07/2024, 19/07/2024 y 06/08/2024 respectivamente.</t>
  </si>
  <si>
    <t>B45479748</t>
  </si>
  <si>
    <t>035969/2024</t>
  </si>
  <si>
    <t>PNSP2_24 [Servicio de mantenimiento integral y regularización de la Red de Puntos de Toma HEMS y de helipuertos utilizados para la prestación de la asistencia de urgencias en los helicópteros sanitarios del SESCAM]</t>
  </si>
  <si>
    <t>Adquisición de un esterilizador a vapor</t>
  </si>
  <si>
    <t>035994/2024</t>
  </si>
  <si>
    <t>Transporte Sanitario Terrestre Ciudad Real-2024_3-</t>
  </si>
  <si>
    <t>Lote 12 Suministro de 1 Aparato terapia electroconvulsiva para la Gerencia de Atención Integrada de Ciudad Real Contrato basado en el Acuerdo Marco 2023/015553</t>
  </si>
  <si>
    <t>036035/2024</t>
  </si>
  <si>
    <t>Transporte Sanitario Terrestre Guadalajaral-2024_3-</t>
  </si>
  <si>
    <t>036059/2024</t>
  </si>
  <si>
    <t>Suministro por lotes de Equipos de Protección Individual (EPI S) para el personal de GEACAM S.A asignado a tareas de restauración ecológica de ecosistemas forestales en la Red Natura de Castilla-La Mancha, vinculados al Plan de Recuperación, Transformación y Resiliencia - Next Generation EU, correspondiente a la Componente 4 - Inversión C4.I3</t>
  </si>
  <si>
    <t>036060/2024</t>
  </si>
  <si>
    <t>036062/2024</t>
  </si>
  <si>
    <t>036064/2024</t>
  </si>
  <si>
    <t>036065/2024</t>
  </si>
  <si>
    <t>036066/2024</t>
  </si>
  <si>
    <t>036067/2024</t>
  </si>
  <si>
    <t>036068/2024</t>
  </si>
  <si>
    <t>036083/2024</t>
  </si>
  <si>
    <t>Ejecución y puesta en servicio de la instalación solar fotovoltaica para autoconsumo de 281 kwp en el Hospital General de Valdepeñas</t>
  </si>
  <si>
    <t>L1 GII Dotación de 3 puestos de trabajo en el CECU de Cuenca</t>
  </si>
  <si>
    <t>SSCC- Acondicionamiento interior de espacios educativos para adecuación a Centro de Excelencia, del C.I.F.P. Nº 1_CUENCA. MRR</t>
  </si>
  <si>
    <t>036212/2024</t>
  </si>
  <si>
    <t>AC LOTE 6 - BASADO 10 - Adquisición de una incubadora de transporte con respirador AM 2020/001445</t>
  </si>
  <si>
    <t>L12 BC- Ecógrafo tipo 1 Ginecología</t>
  </si>
  <si>
    <t>L19-BC: Monitor multiparamétrico para HUC</t>
  </si>
  <si>
    <t>036300/2024</t>
  </si>
  <si>
    <t>Lote 25 MC; Escáner preparación de campo claro</t>
  </si>
  <si>
    <t>L13 G3: Farmacia, carros y armarios medicamentos</t>
  </si>
  <si>
    <t>L3-G2; Accesorios: papeleras, pizarras HUC</t>
  </si>
  <si>
    <t>036358/2024</t>
  </si>
  <si>
    <t>Adquisición de diverso mobiliario para varios centros dependientes de la Delegación Provincial de Bienestar Social en Cuenca</t>
  </si>
  <si>
    <t>036371/2024</t>
  </si>
  <si>
    <t>Suministro de avituallamiento por emergencia para el personal del dispositivo de extinción de incendios forestales de C-LM que intervino en los incendios originados en los TT.MM. de Mesegar de Tajo, La Estrella, Las Herencias, Talavera de la Reina y El Casar de Escalona (Toledo) los días 25/07/2024, 06/08/2024, 11/08/2024, 14/08/2024 y 16/08/2024 respectivamente.</t>
  </si>
  <si>
    <t>B45370517</t>
  </si>
  <si>
    <t>L1-G2, Mobiliario general: Armario, cajonera, mesas para HUC</t>
  </si>
  <si>
    <t>L2-G2, Mobiliario general-Asientos: Bancada, sillas, sillones para HUC</t>
  </si>
  <si>
    <t>Suministro e instalación medidor flujo sanguíneo para trasplante hepático en el Hospital Universitario de Toledo</t>
  </si>
  <si>
    <t>B66857913</t>
  </si>
  <si>
    <t>Medistim Spain S.L.U</t>
  </si>
  <si>
    <t>L18-G4; Cama eléctrica par hospitalización, HUC</t>
  </si>
  <si>
    <t>Adquisición de equipamiento electromédico de baja complejidad para las gerencias del Sescam (Basado en Acuerdo Marco @2020/001168) Lote 12</t>
  </si>
  <si>
    <t>036470/2024</t>
  </si>
  <si>
    <t>036471/2024</t>
  </si>
  <si>
    <t>036474/2024</t>
  </si>
  <si>
    <t>Viajes y alojamientos técnicos del IPEX, del mes de mayo y junio conforme al plan de acciones 2024.</t>
  </si>
  <si>
    <t>036495/2024</t>
  </si>
  <si>
    <t>Adquisición de un Criostato para el servicio de anatomía patológica del Hospital Virgen de Altagracia</t>
  </si>
  <si>
    <t>A28011526</t>
  </si>
  <si>
    <t>036500/2024</t>
  </si>
  <si>
    <t>Servicio de alojamiento por emergencia para el personal del dispositivo de extinción de incendios forestales de C-LM que intervino en el incendio originado en el T.M. de Valverdejo (Cuenca) el día 30/07/2024.</t>
  </si>
  <si>
    <t>B16278020</t>
  </si>
  <si>
    <t>036566/2024</t>
  </si>
  <si>
    <t>Diseño, dirección, coordinación de contenidos y promoción del encuentro para el fomento del prestigio y la profesionalidad en sala y cocina  Sala Pro</t>
  </si>
  <si>
    <t>L4-G2; Oficio: televisor para Hospital Universitario de Cuenca</t>
  </si>
  <si>
    <t>Suministro de 10 unidades del Producto 2: Portátil de 14 pulgadas y 10 unidades del Producto 6: Pack teclado y ratón, del Lote 1</t>
  </si>
  <si>
    <t>Mobiliario relacionado con el sector de inteligencia artificial y Big Data, en el Instituto de Educación Secundaria Ribera del Tajo de Talavera de la Reina (Toledo)</t>
  </si>
  <si>
    <t>Adquisición de Mobiliario, Lencería de Hogar y Pequeños Accesorios Relacionados con el Sector de Turismo, en el Centro Integrado de Formación Profesional Número 1 de Cuenca</t>
  </si>
  <si>
    <t>B14546980</t>
  </si>
  <si>
    <t>036773/2024</t>
  </si>
  <si>
    <t>Servicios de ejecución de los trabajos consistentes en la realización de la Gala Final del Festival de Cine y la Palabra ( CIBRA )</t>
  </si>
  <si>
    <t>036822/2024</t>
  </si>
  <si>
    <t>Servicios técnicos de cobertura urgente por incidencia Crowdstrike/Microsoft.</t>
  </si>
  <si>
    <t>036858/2024</t>
  </si>
  <si>
    <t>Adquisición de Maquinaria para varios Centros Dependientes de la Delegación Provincial de la Consejería de Bienestar Social de Cuenca</t>
  </si>
  <si>
    <t>PE-03/2024. frigorifico refrigerador</t>
  </si>
  <si>
    <t>037002/2024</t>
  </si>
  <si>
    <t>Adquisición de equipamiento hospitalario Grupo V (basado Acuerdo Marco @2023/015553) Lote 15 "Monitor endoscópio"</t>
  </si>
  <si>
    <t>Adquisición de 1 Ecógrafo tipo 2 Radiología para la G.A.I. de Guadalajara, contrato basado en A.M. 2020/001168, Selección de proveedores de equipamiento electromédico de baja complejidad para las gerencias del Sescam, Lote 13.</t>
  </si>
  <si>
    <t>Ordenadores de sobremesa para el Instituto de la Mujer basado en el acuerdo para el suministro de equipamiento informático.</t>
  </si>
  <si>
    <t>Ecógrafo altas prestaciones</t>
  </si>
  <si>
    <t>037053/2024</t>
  </si>
  <si>
    <t>Suministro por lotes de diversa maquinaria y material de repuesto para las herramientas a motor utilizadas por GEACAM, S.A., basado en el Acuerdo Marco nº 2024/005313 - Lote 4</t>
  </si>
  <si>
    <t>Adquisición de 1 equipo de isquemia, contrato basado en AM @2023/015553, Equipamiento Hospitalario grupo V-Lote 21 Aparataje quirúrgico para la GAI de Guadalajara</t>
  </si>
  <si>
    <t>Adquisición de 1 equipo de isquemia para la G.A.I. de Guadalajara, contrato basado en A.M.2023/015553, selección de proveedores de equipamiento hospitalario grupo V para las gerencias del Sescam, Lote 21.</t>
  </si>
  <si>
    <t>L7-G1; Gases: Caudalímetro de O2 HUC</t>
  </si>
  <si>
    <t>040250/2024</t>
  </si>
  <si>
    <t>Adquisición de un equipo Centrífuga-Lavadora de hematíes para el Hospital General de Tomelloso.</t>
  </si>
  <si>
    <t>B82394248</t>
  </si>
  <si>
    <t>Adquisición de equipamiento electromédico de alta complejidad para las gerencias del Sescam (Basado en Acuerdo Marco @2020/001445) Lote 1 Torres de Cirugía</t>
  </si>
  <si>
    <t>043390/2024</t>
  </si>
  <si>
    <t>Adquisición de equipamiento hospitalario Grupo V (basado Acuerdo Marco @2023/015553) Lote 21 "Aparataje quirúrgico" (máquina de hielo)</t>
  </si>
  <si>
    <t>Adquisición de 1 torre para cirugía ORL, 2 torres para cirugía laparoscópica y 1 torre para cirugía laparoscópica con fluorescencia para la G.A.I. de Guadalajara, contrato basado en A.M. 2020/001445 para la Selección de proveedores de equipamiento electromédico de alta complejidad para las gerencias del SESCAM, Lote 1.</t>
  </si>
  <si>
    <t>Adquisición de 6 sofas, 13 sillones, 12 bancadas de 5 plazas y 35 sillas confidente, contrato basado en AM @2021/010463 Equipamiento Hospitalario Grupo II-Lote 2 Mobiliario General/Asientos para la GAI de Guadalajara</t>
  </si>
  <si>
    <t>043458/2024</t>
  </si>
  <si>
    <t>043461/2024</t>
  </si>
  <si>
    <t>Suministro por lotes de diversa maquinaria y material de repuesto para las herramientas a motor utilizadas por GEACAM S.A., basado en el Acuerdo Marco:2024/005313. Lote 1.</t>
  </si>
  <si>
    <t>043495/2024</t>
  </si>
  <si>
    <t>Suministro de talonarios de documentos de facturación para las oficinas de farmacia de CLM</t>
  </si>
  <si>
    <t>Adquisición de 1 Generador bipolar para el Servicio de Urología en la ampliación del Hospital Universitario de Guadalajara, contrato basado en A.M. 2023/015553, Selección de proveedores de Equipamiento Hospitalario grupo V para las Gerencias del SESCAM, Lote 17</t>
  </si>
  <si>
    <t>Adquisición de 40 taquillas ancho 33 dos puertas L para la G.A.I. de Guadalajara, contrato basado en A.M. 2021/008752, Selección de proveedores de equipamiento hospitalario grupo I para las Gerencias del Sescam, Lote 6.</t>
  </si>
  <si>
    <t>Adquisición de 8 Mesas rectang.con ala, 9 Armarios libreria y 3 Mesas de junta Dirección, basado en AM @2021/010463 Equipamiento Hospitalario, Grupo II Lote 1 Mobiliario General para la GAI de Guadalajara</t>
  </si>
  <si>
    <t>Adquisición de diverso mobiliario clínico, contrato basado en AM @2021/016105 Equipamiento Hospitalario Grupo III-Lote 5 Mobiliario Clínico para la GAI de Guadalajara</t>
  </si>
  <si>
    <t>Adquisición de 25 rack móvil central, contrato basado en AM @2021/016105 Equipamiento Hospitalario Grupo III-Lote 5 Mobiliario Clínico para la GAI de Guadalajara</t>
  </si>
  <si>
    <t>043807/2024</t>
  </si>
  <si>
    <t>Suministro por lotes de diversa maquinaria y material de repuesto para las herramientas a motor utilizadas por GEACAM, S.A., basado en el Acuerdo Marco nº 2024/005313   Lote 5</t>
  </si>
  <si>
    <t>GU. Contratación suministro de energía eléctrica Pabellón Anexo al IES Brianda de Mendoza. Derivada de acuerdo marco</t>
  </si>
  <si>
    <t>043861/2024</t>
  </si>
  <si>
    <t>Suministro de mobiliario, decoración y menaje para el centro de atención integral 24 horas a victimas de violencia sexual de Ciudad Real</t>
  </si>
  <si>
    <t>Equipo de Magnetoterapia</t>
  </si>
  <si>
    <t>043869/2024</t>
  </si>
  <si>
    <t>Adquisición de 2 refrigeradores de medicamentos, contrato basado en AM @2023/006283 Equipamiento Hospitalario Grupo IV-Lote 1 Laboratorios para la GAI de Guadalajara</t>
  </si>
  <si>
    <t>Adquisición de 23 taburetes, contrato basado en AM @ 2023/006283 Equipamiento Hospitalario Grupo IV-Lote 4 Taburetes para la GAI de Guadalajara</t>
  </si>
  <si>
    <t>043941/2024</t>
  </si>
  <si>
    <t>Diseño, dirección, coordinación de contenidos y promoción del evento "Castilla-La Mancha Dreams"</t>
  </si>
  <si>
    <t>Adquisición de 24 estanterías de almacenaje para el Hospital Universitario de Guadalajara, contrato basado en A.M. 2023/006283, Selección de proveedores de equipamiento hospitalario grupo IV para las Gerencias del Sescam, Lote 6.</t>
  </si>
  <si>
    <t>044320/2024</t>
  </si>
  <si>
    <t>PASS 6/2024: Suministro de una torre de laparoscopia para el Quirófano del Servicio de Urología del Hospital Universitario de la Gerencia de Atención Integrada de Guadalajara.</t>
  </si>
  <si>
    <t>Reposición de dos Baños de flotación AM 2020/01425 lote 23 para el Servicio de Anatomía Patológica del Hospital Virgen de Altagracia de Manzanares.</t>
  </si>
  <si>
    <t>044356/2024</t>
  </si>
  <si>
    <t>Prestación del servicio de transporte urgente ante los daños causados por la DANA en la Comunidad de Valencia.</t>
  </si>
  <si>
    <t>L1 AC; Torres para cirugía laparoscópica y traumatológica para HUC</t>
  </si>
  <si>
    <t>044368/2024</t>
  </si>
  <si>
    <t>Servicio de alojamiento y avituallamiento por emergencia para el personal del dispositivo de extinción de incendios forestales de C-LM que intervino en el incendio originado en el T.M. de Valverdejo (Cuenca) el día 30/07/2024.</t>
  </si>
  <si>
    <t>B09762253</t>
  </si>
  <si>
    <t>Reposición de un Hidrocolator caliente AM2020/001168 lote 7 para el servicio de Terapia Ocupacional del Hospital Virgen de Altagracia</t>
  </si>
  <si>
    <t>Dotación de material en los Centros de Capación Digital.</t>
  </si>
  <si>
    <t>B50632850</t>
  </si>
  <si>
    <t>A47326475</t>
  </si>
  <si>
    <t>L14-G5; Endoscopia digestiva; 1 Torre y 1 Monitor endoscopias</t>
  </si>
  <si>
    <t>B41485228</t>
  </si>
  <si>
    <t>PASS 5/2024 Suministro de un Laboratorio Vascular con Claudicómetro para el Servicio de Cirugía Vascular del Hospital Universitario de la GAI de Guadalajara</t>
  </si>
  <si>
    <t>048357/2024</t>
  </si>
  <si>
    <t>B99491789</t>
  </si>
  <si>
    <t>048359/2024</t>
  </si>
  <si>
    <t>048360/2024</t>
  </si>
  <si>
    <t>B53184743</t>
  </si>
  <si>
    <t>048365/2024</t>
  </si>
  <si>
    <t>Viajes y alojamientos técnicos del IPEX del mes de noviembre conforme al Plan de acciones 2024</t>
  </si>
  <si>
    <t>048369/2024</t>
  </si>
  <si>
    <t>Viajes y alojamientos técnicos del IPEX  del mes de noviembre, conforme al Plan de acciones de 2024.</t>
  </si>
  <si>
    <t>Suministro de equipamiento relacionado con el sector de I.A. y Big Data I.E.S. Ribera del Tajo de Talavera de la Reina</t>
  </si>
  <si>
    <t>Seidor Tech, S.A.</t>
  </si>
  <si>
    <t>Suministro de 150 cajas papel ecológico fibra virgen, 80gr, A4, para impresión y escritura para su utilización por los distintos centros adscritos a la Delegación Provincial de la Consejería de Fomento en Guadalajara</t>
  </si>
  <si>
    <t>048463/2024</t>
  </si>
  <si>
    <t>Suministro de un equipo de diatermia para el Servicio de Aparato Digestivo del Hospital Virgen de la Luz - Gerencia de Atención Integrada de Cuenca</t>
  </si>
  <si>
    <t>B98629355</t>
  </si>
  <si>
    <t>048794/2024</t>
  </si>
  <si>
    <t>Adquisición de 2 lamparas quirúrgicas rodables, lote 5. Basado 16 del Acuerdo Marco 2021/016105.</t>
  </si>
  <si>
    <t>L6-G4; Estanterías de almacenaje HUC</t>
  </si>
  <si>
    <t>L1-G1 General: Biombo plan de montaje HUC</t>
  </si>
  <si>
    <t>051104/2024</t>
  </si>
  <si>
    <t>L21-G4; Mesillas de noche clínicas, HUC</t>
  </si>
  <si>
    <t>051322/2024</t>
  </si>
  <si>
    <t>Suministro de avituallamiento por emergencia para el personal del dispositivo de extinción de incendios forestales de Castilla- La Mancha que intervino en el incendio de Argamasilla de Calatrava del día 24 de julio de 2024, en la provincia de Ciudad Real.</t>
  </si>
  <si>
    <t>Realización de un Monográfico sobre la excelencia artesanal de Castilla-La Mancha</t>
  </si>
  <si>
    <t>Contratación para la realización de trabajos de mantenimiento y pintura en los exteriores de la Residencia comunitaria de Talavera de la Reina</t>
  </si>
  <si>
    <t>058032/2024</t>
  </si>
  <si>
    <t>Servicios publicitarios a través de la adquisición de soportes en IFEMA para FITUR 2024</t>
  </si>
  <si>
    <t>* Datos referidos a 20 de febrero de 2025</t>
  </si>
  <si>
    <t>001428/2023</t>
  </si>
  <si>
    <t>CR-CR-22-307_Rehabilitación y refuerzo de la CM-4200, PK 0,000 AL 11,600. Almadén-Chillón- L.P. Badajoz (Ciudad Real)</t>
  </si>
  <si>
    <t>A14303630</t>
  </si>
  <si>
    <t>001443/2023</t>
  </si>
  <si>
    <t>Obra de construcción del Centro de Salud "Los Valles" en Guadalajara.</t>
  </si>
  <si>
    <t>004024/2023</t>
  </si>
  <si>
    <t>Obras de Rehabilitación de la antigua Casa de Observación para el Servicio de Familia y Menores de la Delegación Provincial de Bienestar Social de Albacete.</t>
  </si>
  <si>
    <t>U44786440</t>
  </si>
  <si>
    <t>004547/2023</t>
  </si>
  <si>
    <t>Obras de construcción de un edificio para oficina de orientación, formación y empleo con personal del Servicio Público de Empleo Estatal en Valdepeñas (Ciudad Real)</t>
  </si>
  <si>
    <t>017764/2023</t>
  </si>
  <si>
    <t>Ejecución de Obras de de Construcción de Planta de Ósmosis Inversa en la ETAP de la Mancomunidad del Guadiela (Cuenca)</t>
  </si>
  <si>
    <t>A96859137</t>
  </si>
  <si>
    <t>018249/2023</t>
  </si>
  <si>
    <t>Obra de construcción del Centro de Salud "Manzanares II" en Manzanares (Ciudad Real)</t>
  </si>
  <si>
    <t>B97600001</t>
  </si>
  <si>
    <t>018754/2023</t>
  </si>
  <si>
    <t>Construcción de un edificio para Oficina de Orientación, Formación y Empleo con personal del Servicio Público de Empleo Estatal en Villarrobledo (Albacete)</t>
  </si>
  <si>
    <t>021976/2023</t>
  </si>
  <si>
    <t>Terminación del nuevo Centro de Salud "Tomelloso 1", en Tomelloso (Ciudad Real)</t>
  </si>
  <si>
    <t>030627/2023</t>
  </si>
  <si>
    <t>CN-CU-22-198 Adaptación y refuerzo de la CM-3009. De intersección con la carretera CM-310 a Almonacid del Marquesado. Tramo: P.K. 0+000 a 1+178 yP.K. 2+813 a 8+822 (Cuenca)</t>
  </si>
  <si>
    <t>031069/2023</t>
  </si>
  <si>
    <t>CR-TO-23-349 Mejora de la travesía de la carretera CM-4009 en La Puebla de Montalbán entre el P.K. 30+860 y el P.K. 33+680 (Toledo)</t>
  </si>
  <si>
    <t>031220/2023</t>
  </si>
  <si>
    <t>CR-AB-23-286 acondicionamiento tipo glorieta en Intersección de las CM-313 y AB-519, San Pedro Albacete</t>
  </si>
  <si>
    <t>043874/2023</t>
  </si>
  <si>
    <t>Obras de construcción del Centro de Salud de Cabanillas del Campo (Guadalajara)</t>
  </si>
  <si>
    <t>A28695021</t>
  </si>
  <si>
    <t>044112/2023</t>
  </si>
  <si>
    <t>Obra de reforma de un edificio en C/ Dinamarca nº 2 de Toledo para su uso como Centro de Orientación, Emprendimiento, Acompañamiento e Innovación para el Empleo (COE)</t>
  </si>
  <si>
    <t>Redacción de proyecto y ejecución de obra de instalaciones de producción de energía eléctrica mediante módulos solares fotovoltaicos para autoconsumo sin excedentes en edificios de la Consejería de Fomento de la Junta de Comunidades de Castilla-La Mancha</t>
  </si>
  <si>
    <t>044214/2023</t>
  </si>
  <si>
    <t>044215/2023</t>
  </si>
  <si>
    <t>044216/2023</t>
  </si>
  <si>
    <t>044441/2023</t>
  </si>
  <si>
    <t>Ejecución de Obras de Mejora del Sistema de Depuración de Aguas Residuales en el Sector Sur de La Roda (Albacete)</t>
  </si>
  <si>
    <t>048495/2023</t>
  </si>
  <si>
    <t>Ejecución de Obras de Construcción de Nuevo Puente sobre el Río Guadiela en Albendea (Cuenca)</t>
  </si>
  <si>
    <t>048896/2023</t>
  </si>
  <si>
    <t>Obras de mejora en el CADIG Fuente Agria de Puertollano</t>
  </si>
  <si>
    <t>048956/2023</t>
  </si>
  <si>
    <t>Ejecución de la obra de reforma en planta baja del edificio situado en la calle República Argentina, 16 de Cuenca, para albergar el Centro de Atención Integral 24 horas a víctimas de violencia sexual.</t>
  </si>
  <si>
    <t>048968/2023</t>
  </si>
  <si>
    <t>Obra de reforma y rehabilitación de vestuarios en el CADIG Guadiana I de Ciudad Real</t>
  </si>
  <si>
    <t>048974/2023</t>
  </si>
  <si>
    <t>Obras de mejora de dos baños en CADIG Guadiana II de Ciudad Real</t>
  </si>
  <si>
    <t>049671/2023</t>
  </si>
  <si>
    <t>PAS 5/2023 Obras para la modificación, adecuación y mantenimiento de la planta de producción de agua ultra pura para diálisis en el Hospital Universitario de Guadalajara.</t>
  </si>
  <si>
    <t>050056/2023</t>
  </si>
  <si>
    <t>Ejecución de Obras de Encauzamiento Soterrado del Arroyo Sangüesa a lo largo del Casco Urbano de Cebolla (Toledo) Actuación cofinanciada con fondos MRR</t>
  </si>
  <si>
    <t>050062/2023</t>
  </si>
  <si>
    <t>Ejecución de Obras de Renovación de Tubería de Abastecimiento en Alta en Trijueque (Guadalajara). Actuación cofinanciable con fondos FEDER</t>
  </si>
  <si>
    <t>Redacción de proyecto y ejecución de obra de instalaciones de producción de energía eléctrica mediante módulos solares fotovoltaicos para autoconsumo en varios edificios adscritos a la Consejería de Sanidad de la Junta de Comunidades de Castilla -La Mancha.</t>
  </si>
  <si>
    <t>B85071124</t>
  </si>
  <si>
    <t>050246/2023</t>
  </si>
  <si>
    <t>050247/2023</t>
  </si>
  <si>
    <t>050314/2023</t>
  </si>
  <si>
    <t>Redacción de proyecto y ejecución de obra de instalación de producción de energía eléctrica mediante módulos solares fotovoltaicos para autoconsumo sin excedentes en varios edificios adscritos a la Consejería de Agricultura, Agua y Desarrollo Rural de la Junta de Comunidades de Castilla La Mancha</t>
  </si>
  <si>
    <t>B67522110</t>
  </si>
  <si>
    <t>050333/2023</t>
  </si>
  <si>
    <t>B98795776</t>
  </si>
  <si>
    <t>050334/2023</t>
  </si>
  <si>
    <t>050335/2023</t>
  </si>
  <si>
    <t>050336/2023</t>
  </si>
  <si>
    <t>050337/2023</t>
  </si>
  <si>
    <t>B98443294</t>
  </si>
  <si>
    <t>050339/2023</t>
  </si>
  <si>
    <t>050644/2023</t>
  </si>
  <si>
    <t>050645/2023</t>
  </si>
  <si>
    <t>050646/2023</t>
  </si>
  <si>
    <t>053641/2023</t>
  </si>
  <si>
    <t>Ejecución de Obras de Nuevo Depósito de Abastecimiento y Renovación de la Red de Abastecimiento en Alta en Tortuera (Guadalajara). Actuación cofinanciable con fondos FEDER</t>
  </si>
  <si>
    <t>053961/2023</t>
  </si>
  <si>
    <t>SSCC-Reparación de daños como consecuencia de la DANA en el CEIP San Juan Bautista de Cobeja (TO) (trámite de emergencia)</t>
  </si>
  <si>
    <t>053997/2023</t>
  </si>
  <si>
    <t>Redacción de proyecto y ejecución de obra de instalaciones de producción de energía eléctrica mediante módulos solares fotovoltaicos para autoconsumo en varios edificios adscritos a la Consejería de Economía, Empresas y Empleo de la Junta de Comunidades de Castilla -La Mancha.</t>
  </si>
  <si>
    <t>B01799436</t>
  </si>
  <si>
    <t>053998/2023</t>
  </si>
  <si>
    <t>053999/2023</t>
  </si>
  <si>
    <t>054000/2023</t>
  </si>
  <si>
    <t>054001/2023</t>
  </si>
  <si>
    <t>054002/2023</t>
  </si>
  <si>
    <t>054003/2023</t>
  </si>
  <si>
    <t>054004/2023</t>
  </si>
  <si>
    <t>054005/2023</t>
  </si>
  <si>
    <t>054006/2023</t>
  </si>
  <si>
    <t>054007/2023</t>
  </si>
  <si>
    <t>054289/2023</t>
  </si>
  <si>
    <t>054353/2023</t>
  </si>
  <si>
    <t>Obras para la ejecución del proyecto de construcción: Carril bici entre Argamasilla de Calatrava y Puertollano (Ciudad Real). Plan de recuperación, transformación y resiliencia-financiado por la Unión Europea-NextgenerationEU</t>
  </si>
  <si>
    <t>054422/2023</t>
  </si>
  <si>
    <t>Redacción del proyecto y ejecución de obra de instalaciones de producción de energía eléctrica mediante módulos solares fotovoltaicos para autoconsumo sin excedentes en edificios de la Consejería de Bienestar Social de la Junta de Comunidades de Castilla -La Mancha.</t>
  </si>
  <si>
    <t>054423/2023</t>
  </si>
  <si>
    <t>054542/2023</t>
  </si>
  <si>
    <t>054543/2023</t>
  </si>
  <si>
    <t>054544/2023</t>
  </si>
  <si>
    <t>054545/2023</t>
  </si>
  <si>
    <t>054546/2023</t>
  </si>
  <si>
    <t>Ejecución de obra de paso para el ganado en el Arroyo de las Tejas en el término municipal de Fresneda de Altarejos (Cuenca).</t>
  </si>
  <si>
    <t>054547/2023</t>
  </si>
  <si>
    <t>054548/2023</t>
  </si>
  <si>
    <t>054964/2023</t>
  </si>
  <si>
    <t>B49262363</t>
  </si>
  <si>
    <t>054967/2023</t>
  </si>
  <si>
    <t>054968/2023</t>
  </si>
  <si>
    <t>054969/2023</t>
  </si>
  <si>
    <t>054970/2023</t>
  </si>
  <si>
    <t>054971/2023</t>
  </si>
  <si>
    <t>054973/2023</t>
  </si>
  <si>
    <t>054974/2023</t>
  </si>
  <si>
    <t>054976/2023</t>
  </si>
  <si>
    <t>054977/2023</t>
  </si>
  <si>
    <t>055238/2023</t>
  </si>
  <si>
    <t>Ejecución de las obras necesarias para el acondicionamiento de edificio municipal para vivienda unifamiliar para uso social en Paseo Martín Pérez 13, El Recuenco (Guadalajara)</t>
  </si>
  <si>
    <t>B16322190</t>
  </si>
  <si>
    <t>055239/2023</t>
  </si>
  <si>
    <t>Ejecución de las obras necesarias para el acondicionamiento de edificio municipal para vivienda unifamiliar para uso social en Calle Prim 11, El Recuenco (Guadalajara)</t>
  </si>
  <si>
    <t>065299/2023</t>
  </si>
  <si>
    <t>Obra para la sustitución, instalación y puesta en funcionamiento de un sistema de climatización del edificio del Centro de Salud Cuenca 3 y la Oficina Provincial de Prestaciones (Cuenca) para la mejora de la eficiencia energética.</t>
  </si>
  <si>
    <t>067065/2023</t>
  </si>
  <si>
    <t>Ejecución de las obras necesarias para la reforma y mejora de la eficiencia energética y accesibilidad de vivienda situada en los Navalmorales (Toledo), propiedad municipal, C/ Real, 2</t>
  </si>
  <si>
    <t>B85757300</t>
  </si>
  <si>
    <t>067085/2023</t>
  </si>
  <si>
    <t>Ejecución de las obras necesarias para la rehabilitación integral de vivienda situada en Cardenete (Cuenca), propiedad municipal, C/ Obispo Torrijos, 46</t>
  </si>
  <si>
    <t>067165/2023</t>
  </si>
  <si>
    <t>Obras de sustitución de enfriadora por dos bombas de calor en el Centro de Salud de Seseña dependiente de la Gerencia de Atención Primaria de Toledo dentro del Plan MINAP del Ministerio de Sanidad.</t>
  </si>
  <si>
    <t>067475/2023</t>
  </si>
  <si>
    <t>Ejecución de las obras necesarias para la reforma y acondicionamiento de edificio municipal para la creación de dos apartamentos para uso social en Plaza Frontón 34, Peñalén (Guadalajara)</t>
  </si>
  <si>
    <t>067596/2023</t>
  </si>
  <si>
    <t>Ejecución de las obras necesarias para la rehabilitación integral de vivienda situada en C/ Iglesia, 5, Alcalá de Júcar (Albacete), propiedad municipal</t>
  </si>
  <si>
    <t>067597/2023</t>
  </si>
  <si>
    <t>Ejecución de las obras necesarias para la rehabilitación integral de vivienda situada en Alcalá de Júcar (Albacete), propiedad municipal C/ Cura, 9</t>
  </si>
  <si>
    <t>067598/2023</t>
  </si>
  <si>
    <t>Ejecución de las obras necesarias para la rehabilitación integral de una vivienda situada en Almodóvar del Pinar (Cuenca), propiedad municipal</t>
  </si>
  <si>
    <t>A02104453</t>
  </si>
  <si>
    <t>068271/2023</t>
  </si>
  <si>
    <t>Ejecución de las obras necesarias para la rehabilitación integral de dos viviendas situadas en Ballesteros de Calatrava (Ciudad Real), propiedad municipal C/ Colegio, 3 y 5</t>
  </si>
  <si>
    <t>068873/2023</t>
  </si>
  <si>
    <t>Reforma y Adaptación del Pabellón de Obra del Hospital Universitario de Toledo como Hospital de Día Infanto-Juvenil del Servicio de Psiquiatria</t>
  </si>
  <si>
    <t>050211/2023</t>
  </si>
  <si>
    <t>Obras de eliminación de residuos forestales por medios mecánicos y desbroce mecanizado en la provincia de Guadalajara, basado en el Acuerdo Marco Nº: 2023/000136 - Lote 4: Guadalajara.</t>
  </si>
  <si>
    <t>050663/2023</t>
  </si>
  <si>
    <t>Obras de eliminación de residuos forestales por medios mecánicos y desbroce mecanizado en la provincia de Albacete, basado en el Acuerdo Marco Nº: 2023/000136 - Lote 1: Albacete. Expediente Nº: 103-AB-0-009-23 / OB7.</t>
  </si>
  <si>
    <t>053691/2023</t>
  </si>
  <si>
    <t>Obras de eliminación de residuos forestales por medios mecánicos y desbroce mecanizado en la provincia de Ciudad Real, basado en el Acuerdo Marco Nº: 2023/000136 - Lote 2: Ciudad Real. Expediente Nº: 103-CR-0-010-23 / OB9.</t>
  </si>
  <si>
    <t>053698/2023</t>
  </si>
  <si>
    <t>Obras de eliminación de residuos forestales por medios mecánicos y desbroce mecanizado en la provincia de Guadalajara, basado en el Acuerdo Marco Nº 2023/000136 - Lote 4 Guadalajara. Expediente Nº: 103-GU-0-012-23 / OB5.</t>
  </si>
  <si>
    <t>053715/2023</t>
  </si>
  <si>
    <t>Obras de eliminación de residuos forestales por medios mecánicos y desbroce mecanizado en la provincia de Albacete, basado en el Acuerdo Marco Nº: 2023/00136 Lote Nº 1: Albacete. Expediente Nº: 103-AB-0-009-23/OB6.</t>
  </si>
  <si>
    <t>053944/2023</t>
  </si>
  <si>
    <t>Obras de eliminación de residuos forestales por medios mecánicos y desbroce mecanizado en la provincia de Cuenca, basado en el Acuerdo Marco Nº: 2023/000136 - Lote 3 Cuenca. Expediente Nº: 103-CU-0-011-23 / OB5.</t>
  </si>
  <si>
    <t>053948/2023</t>
  </si>
  <si>
    <t>Obras de eliminación de residuos forestales por medios mecánicos y desbroce mecanizado en la provincia de Cuenca, basado en el Acuerdo Marco Nº. 2023/000136 - Lote 3: Cuenca. Expediente nº: 103-CU-0-011-23/OB6.</t>
  </si>
  <si>
    <t>054831/2023</t>
  </si>
  <si>
    <t>Obras de eliminación de residuos forestales por medios mecánicos y desbroce mecanizado en la prov. de Cuenca, mediante PNSP, como consecuencia de quedar desierto en el llamamiento efectuado a las empresas homologadas en el Lote 3 - CU del Acuerdo Marco Nº: 2023/000136, zona  de Enguídanos, Garaballa y Henarejos.</t>
  </si>
  <si>
    <t>054832/2023</t>
  </si>
  <si>
    <t>Obras de eliminación de residuos forestales por medios mecánicos y desbroce mecanizado en la prov. de Cuenca, mediante PNSP, tras resultar desierto el llamamiento efectuado a las empresas homologadas en el Lote 3-CU del Acuerdo Marco 2023/000136, zona de Monteagudo, Paracuellos, Yémeda, Campillo de Altobuey, Olmeda del Rey y Arguisuelas.</t>
  </si>
  <si>
    <t>054951/2023</t>
  </si>
  <si>
    <t>Obras de eliminación de residuos forestales por medios mecánicos y desbroce mecanizado en la provincia de Guadalajara, basado en el Acuerdo Marco Nº: 2023/000136 - Lote 4: Guadalajara. Expediente Nº: 103-GU-0-012-23/OB7.</t>
  </si>
  <si>
    <t>054953/2023</t>
  </si>
  <si>
    <t>Obras de eliminación de residuos forestales por medios mecánicos y desbroce mecanizado en la provincia de Guadalajara, basado en el Acuerdo Marco Nº: 2023/000136 - Lote 4: Guadalajara. Expediente Nº: 103-GU-0-012-23/OB8.</t>
  </si>
  <si>
    <t>054954/2023</t>
  </si>
  <si>
    <t>Obras de eliminación de residuos forestales por medios mecánicos y desbroce mecanizado en la provincia de Guadalajara, basado en el Acuerdo Marco Nº. 2023/000136 Lote 4 - Guadalajara. Expediente Nº: 103-GU-0-012-23/OB8.</t>
  </si>
  <si>
    <t>054959/2023</t>
  </si>
  <si>
    <t>Obras de eliminación de residuos forestales por medios mecánicos y desbroce mecanizado en la provincia de Ciudad Real,  basado en el Acuerdo Marco Nº: 2023/000136, Lote 2 Ciudad Real. Expediente Nº: 103-CR-0-010-23 / OB10.</t>
  </si>
  <si>
    <t>063555/2023</t>
  </si>
  <si>
    <t>Obras de eliminación de residuos forestales por medios mecánicos y desbroce mecanizado en la provincia de Toledo, basado en el Acuerdo Marco Nº: 2023/000136 - Lote 5: Toledo. Expediente Nº: 103-TO-0-013-23/OB5.</t>
  </si>
  <si>
    <t>063559/2023</t>
  </si>
  <si>
    <t>Obras de eliminación de residuos  forestales por medios mecánicos y desbroce mecanizado en la provincia de Toledo, basado en el Acuerdo Marco Nº:  2023/000136 - Lote 5 Toledo. Expediente nº: 103-TO-0-013-23 / OB6.</t>
  </si>
  <si>
    <t>063560/2023</t>
  </si>
  <si>
    <t>Obras de eliminación de residuos forestales por medios mecánicos y desbroce mecanizado en la provincia de Toledo, basado en el Acuerdo Marco Nº: 2023/000136 - Lote 5 Toledo. Expediente Nº: 103-TO-0-013-23 / OB7.</t>
  </si>
  <si>
    <t>083805/2023</t>
  </si>
  <si>
    <t>Obras de eliminación de residuos forestales por medios mecánicos y desbroce mecanizado en la provincia de Cuenca, basado en el Acuerdo Marco Nº: 2023/000136 - Lote 3 - Cuenca.</t>
  </si>
  <si>
    <t>085273/2023</t>
  </si>
  <si>
    <t>085276/2023</t>
  </si>
  <si>
    <t>068379/2023</t>
  </si>
  <si>
    <t>Actuación de emergencia en el Sistema de Abastecimiento de Campo de Montiel para la interconexión de la impulsión del Pozo Genero para su utilización, con el depósito de regulación de La Jarosa e implementación de un sistema de telecontrol</t>
  </si>
  <si>
    <t>068382/2023</t>
  </si>
  <si>
    <t>Obras de emergencia para la puesta en servicio de las instalaciones del Pozo Genaro para suministro de agua al Sistema de Abastecimiento Campo de Montiel (Ciudad Real) por riesgo inminente de desabastecimiento de agua potable en el Sistema de Abastecimiento Campo de Montiel</t>
  </si>
  <si>
    <t>Cambio del Sistema de Control de Climatización en el Hospital General de Valdepeñas</t>
  </si>
  <si>
    <t>020184/2021</t>
  </si>
  <si>
    <t>Adecuación de instalaciones del Centro de Recuperación de Fauna Silvestre de Toledo (CERI) en Sevilleja de la Jara. Plan de Recuperación, Transformación y Resiliencia, financiado por la Unión Europea (Next Generation EU).</t>
  </si>
  <si>
    <t>037047/2022</t>
  </si>
  <si>
    <t>B16254237</t>
  </si>
  <si>
    <t>CN-CR-21-205_Ensanche y refuerzo de la CM-3102, del pk 25,700 al 33,300. Tramo: socuéllamos ¿ l.p. Cuenca (ciudad real)</t>
  </si>
  <si>
    <t>032504/2022</t>
  </si>
  <si>
    <t>A28017986</t>
  </si>
  <si>
    <t>029151/2022</t>
  </si>
  <si>
    <t>028829/2022</t>
  </si>
  <si>
    <t>Obras de construcción del nuevo centro de primera acogida de menores "Arco Iris" en Albacete.</t>
  </si>
  <si>
    <t>Obras de rehabilitación integral del antiguo hospital El Carmen para edificio administrativo servicios múltiples provinciales de la Junta, y su urbanización exterior en Ciudad Real.</t>
  </si>
  <si>
    <t>009239/2022</t>
  </si>
  <si>
    <t>***0677**</t>
  </si>
  <si>
    <t>CONTRATOS CON VENCIMIENTO ENTRE 1 DE ENERO Y 31 DE DICIEMBRE DE 2024 CON IMPORTE VIGENTE Y PORCENTAJE DESVIACIÓN*</t>
  </si>
  <si>
    <t>***5083**</t>
  </si>
  <si>
    <t>***9643**</t>
  </si>
  <si>
    <t>***8762**</t>
  </si>
  <si>
    <t>***8850**</t>
  </si>
  <si>
    <t>***4319**</t>
  </si>
  <si>
    <t>***4692**</t>
  </si>
  <si>
    <t>***6082**</t>
  </si>
  <si>
    <t>***1636**</t>
  </si>
  <si>
    <t>***6193**</t>
  </si>
  <si>
    <t>***0339**</t>
  </si>
  <si>
    <t>***8782**</t>
  </si>
  <si>
    <t>***3059**</t>
  </si>
  <si>
    <t>***5627**</t>
  </si>
  <si>
    <t>***5778**</t>
  </si>
  <si>
    <t>***9611**</t>
  </si>
  <si>
    <t>***0153**</t>
  </si>
  <si>
    <t>***3243**</t>
  </si>
  <si>
    <t>***4652**</t>
  </si>
  <si>
    <t>***4318**</t>
  </si>
  <si>
    <t>***5703**</t>
  </si>
  <si>
    <t>***4094**</t>
  </si>
  <si>
    <t>***2290**</t>
  </si>
  <si>
    <t>Contrato Mixto de Suministro, Obra y Servicios para la realización de Actuaciones de Mejora de Infraestructuras en los Municipios Ribereños de los embalses de Entrepeñas y Buendía</t>
  </si>
  <si>
    <t>001051/2023</t>
  </si>
  <si>
    <t>Servicio de limpieza ecológica del edificio sede de la DG de Administración Digital CIE II</t>
  </si>
  <si>
    <t>000203/2023</t>
  </si>
  <si>
    <t>Contrato basado en el Acuerdo Marco de Homologación de servicios de limpieza ecológica y retirada selectiva de residuos en la Dirección General de Protección Ciudadana</t>
  </si>
  <si>
    <t>000202/2023</t>
  </si>
  <si>
    <t>Contrato de servicios y gestión de compra de espacios publicitarios para la difusión, promoción y potenciación de la Formación Profesional para el Empleo dentro de la Estrategia Española de Apoyo Activo al Empleo 2021-2024.</t>
  </si>
  <si>
    <t>000304/2023</t>
  </si>
  <si>
    <t>Soporte Avid</t>
  </si>
  <si>
    <t>000812/2023</t>
  </si>
  <si>
    <t>Suministro de Sábanas para la Gerencia de Atención Integrada de Almansa</t>
  </si>
  <si>
    <t>000764/2023</t>
  </si>
  <si>
    <t>PNSP 11/2022 Suministro del medicamento Tisagenlecleucel (Kymriah) para el tratamiento de un paciente adscrito al Hospital Universitario de la GAI de Guadalajara</t>
  </si>
  <si>
    <t>001226/2023</t>
  </si>
  <si>
    <t>PNSP 12/2022 Suministro de Axicabtagen Ciloleucel (Yescarta) para la Gerencia de Atención Integrada de Guadalajara</t>
  </si>
  <si>
    <t>001231/2023</t>
  </si>
  <si>
    <t>Contrato basado a.m. Factor VIII (Ingesa)</t>
  </si>
  <si>
    <t>001036/2023</t>
  </si>
  <si>
    <t>Servicio de limpieza de las oficinas y otras instalaciones ocupadas por la empresa pública GEACAM S. A., en la provincia de Toledo.</t>
  </si>
  <si>
    <t>001133/2023</t>
  </si>
  <si>
    <t>001065/2023</t>
  </si>
  <si>
    <t>001062/2023</t>
  </si>
  <si>
    <t>001059/2023</t>
  </si>
  <si>
    <t>Estudios pet-tac</t>
  </si>
  <si>
    <t>000911/2023</t>
  </si>
  <si>
    <t>000910/2023</t>
  </si>
  <si>
    <t>000909/2023</t>
  </si>
  <si>
    <t>000908/2023</t>
  </si>
  <si>
    <t>Suministro respetuoso con el medio ambiente, de medicamentos de epoetinas para varias Comunidades Autónomas y organismos de la Administración General del Estado, basado en A.M. @2022/077</t>
  </si>
  <si>
    <t>000317/2023</t>
  </si>
  <si>
    <t>Servicios de personal de información y apoyo a las acciones y promociones en las ferias y eventos nacionales en los que participe Eturia clm</t>
  </si>
  <si>
    <t>001487/2023</t>
  </si>
  <si>
    <t>Lote 66 Caspofungina Intravenosa</t>
  </si>
  <si>
    <t>003354/2023</t>
  </si>
  <si>
    <t>Suministro de pescado y marisco frescos 2023/24 a centros dependientes D.P. Bienestar Social</t>
  </si>
  <si>
    <t>003295/2023</t>
  </si>
  <si>
    <t>Mantenimiento kardex</t>
  </si>
  <si>
    <t>003273/2023</t>
  </si>
  <si>
    <t>Contrato de suministro de gasóleo C calefacción D.P. y URR</t>
  </si>
  <si>
    <t>003257/2023</t>
  </si>
  <si>
    <t>Contrato Basado A.M. 2019/000150 Lote 90 Adalimumab subcutáneo</t>
  </si>
  <si>
    <t>003528/2023</t>
  </si>
  <si>
    <t>Mascarilla laríngea con cámara</t>
  </si>
  <si>
    <t>003437/2023</t>
  </si>
  <si>
    <t>Contrato de servicios sociales para la gestión integral de 73 plazas en un Centro para la ejecución de medidas judiciales de internamiento establecidas en la Ley Orgánica 5/2000, de 12 de enero, de Responsabilidad Penal de los Menores.</t>
  </si>
  <si>
    <t>001364/2023</t>
  </si>
  <si>
    <t>Servicio de atención integral a personas LGTBI.</t>
  </si>
  <si>
    <t>003671/2023</t>
  </si>
  <si>
    <t>Suministro de Adalimumab subcutáneo para la Gerencia de Atención Integrada de Valdepeñas (Lote 90 A.M. 2019/000150)</t>
  </si>
  <si>
    <t>003572/2023</t>
  </si>
  <si>
    <t>Basado en A.M. Mantenimiento de neumáticos de vehículos con base en Molina de A.</t>
  </si>
  <si>
    <t>004239/2023</t>
  </si>
  <si>
    <t>Basado en A.M. Mantenimiento de neumáticos de vehículos con base en Cogolludo</t>
  </si>
  <si>
    <t>004031/2023</t>
  </si>
  <si>
    <t>Servicio de teletraduccción en las llamadas al Servicio de Atención y Coordinación de Urgencias y Emergencias 112.</t>
  </si>
  <si>
    <t>001000/2023</t>
  </si>
  <si>
    <t>CV-SP-22-228_ Contrato De Servicios para La Prestación De Apoyo Técnico A Las Delegaciones Provinciales Y A Los Servicios Centrales De La Dirección General De Carreteras</t>
  </si>
  <si>
    <t>004502/2023</t>
  </si>
  <si>
    <t>004501/2023</t>
  </si>
  <si>
    <t>004500/2023</t>
  </si>
  <si>
    <t>004499/2023</t>
  </si>
  <si>
    <t>004584/2023</t>
  </si>
  <si>
    <t>004540/2023</t>
  </si>
  <si>
    <t>Servicio de licencia de uso durante el año 2023 de la plataforma de seguimiento y control de prevención de riesgos laborales E-Gestiona.</t>
  </si>
  <si>
    <t>004697/2023</t>
  </si>
  <si>
    <t>Servicio de mantenimiento de zonas verdes en el Parque Científico y Tecnológico de Castilla-La Mancha en Albacete.</t>
  </si>
  <si>
    <t>004570/2023</t>
  </si>
  <si>
    <t>Mantenimiento de equipos de Alta Tecnología marca Siemems de la GAI de Tomelloso</t>
  </si>
  <si>
    <t>007864/2023</t>
  </si>
  <si>
    <t>Mantenimiento técnico-legal de los equipos de protección contra incendios (hopital, ume y cedt de Cuenca)</t>
  </si>
  <si>
    <t>005115/2023</t>
  </si>
  <si>
    <t>Revisiones periódicas del motor y anejos de los vehículos de la Delegación Provincial de la JCCM en Cuenca.</t>
  </si>
  <si>
    <t>004819/2023</t>
  </si>
  <si>
    <t>Suministro combustible automoción SOLRED</t>
  </si>
  <si>
    <t>004678/2023</t>
  </si>
  <si>
    <t>Servicio de limpieza ecológica y retirada selectiva de residuos de varios edificios dependientes de la Delegación Provincial de la Consejería de Desarrollo Sostenible en Toledo.</t>
  </si>
  <si>
    <t>004676/2023</t>
  </si>
  <si>
    <t>Suministro combustible automoción RESSA</t>
  </si>
  <si>
    <t>004589/2023</t>
  </si>
  <si>
    <t>PNSP 2/2023 Servicio de mantenimiento de los sistemas de control de las instalaciones de la empresa HONEYWELL en el Hospital Universitario de la G.A.I. de Guadalajara.</t>
  </si>
  <si>
    <t>004241/2023</t>
  </si>
  <si>
    <t>004231/2023</t>
  </si>
  <si>
    <t>Revisiones periódicas del motor y anejos de vehículos de la Delegación de Servicios de la JCCM en Talavera de la Reina</t>
  </si>
  <si>
    <t>004050/2023</t>
  </si>
  <si>
    <t>Sustitución, reparación y ajuste de neumáticos de vehículos de la Delegación de Servicios de la JCCM en Talavera de la Reina.</t>
  </si>
  <si>
    <t>004049/2023</t>
  </si>
  <si>
    <t>Sustitución, reparación y ajuste de neumáticos en los vehículos de la Delegación Provincial de la JCCM en Guadalajara</t>
  </si>
  <si>
    <t>004047/2023</t>
  </si>
  <si>
    <t>Sustitución, reparación y ajuste de neumáticos de los vehículos de la Delegación Provincial de la JCCM en Cuenca.</t>
  </si>
  <si>
    <t>004045/2023</t>
  </si>
  <si>
    <t>Revisiones periódicas del motor y anejos del vehículo de la Delegación de la JCCM en Albacete. Lote 1.1.1.</t>
  </si>
  <si>
    <t>004040/2023</t>
  </si>
  <si>
    <t>Sustitución, reparación y ajuste de neumáticos de los vehículos de la Delegación Provincial de la JCCM en Ciudad Real</t>
  </si>
  <si>
    <t>004039/2023</t>
  </si>
  <si>
    <t>Revisiones periódicas del motor y anejos vehículos Delegación Provincial JCCM en Ciudad Real</t>
  </si>
  <si>
    <t>004036/2023</t>
  </si>
  <si>
    <t>Lote 1.5.2 Talavera de la Reina. Mantenimiento vehiculos</t>
  </si>
  <si>
    <t>004012/2023</t>
  </si>
  <si>
    <t>Lote 1.5.1 Toledo. Mantenimiento vehiculos</t>
  </si>
  <si>
    <t>003993/2023</t>
  </si>
  <si>
    <t>Sustitución, reparación y ajuste de neumáticos de los vehículos de la Delegación Provincial de la JCCM en Toledo.</t>
  </si>
  <si>
    <t>003812/2023</t>
  </si>
  <si>
    <t>Revisiones periódicas del motor y anejos de vehículos de la Delegación Provincial de la JCCM en Toledo.</t>
  </si>
  <si>
    <t>003811/2023</t>
  </si>
  <si>
    <t>Revisiones periódicas del motor y anejos de vehículos en la Delegación Provincial de la JCCM de Guadalajara.</t>
  </si>
  <si>
    <t>003807/2023</t>
  </si>
  <si>
    <t>Servicio de limpieza de la sede del Consejo Consultivo desde el 1 de abril de 2023 al 31 de marzo de 2024</t>
  </si>
  <si>
    <t>003677/2023</t>
  </si>
  <si>
    <t>Lote 2.5.10 Los Navalmorales. Neumaticos vehiculos</t>
  </si>
  <si>
    <t>003674/2023</t>
  </si>
  <si>
    <t>Lote 2.5.9 Galvez. Neumaticos vehiculos</t>
  </si>
  <si>
    <t>003659/2023</t>
  </si>
  <si>
    <t>Lote 2.5.8 Belvis de la Jara. Neumaticos vehiculos</t>
  </si>
  <si>
    <t>003585/2023</t>
  </si>
  <si>
    <t>Lote 2.5.7 Los Yebenes. Neumaticos vehiculos</t>
  </si>
  <si>
    <t>003582/2023</t>
  </si>
  <si>
    <t>Sustitución, reparación y ajuste de neumáticos vehículos de la Delegación de la JCCM en Albacete.</t>
  </si>
  <si>
    <t>003581/2023</t>
  </si>
  <si>
    <t>Lote 2.5.6 Ocaña. Neumaticos vehiculos</t>
  </si>
  <si>
    <t>003577/2023</t>
  </si>
  <si>
    <t>lote 2.5.5 Madridejos. Neumaticos vehiculos</t>
  </si>
  <si>
    <t>003555/2023</t>
  </si>
  <si>
    <t>Lote 2.5.4 Illescas. Neumaticos vehiculos</t>
  </si>
  <si>
    <t>003548/2023</t>
  </si>
  <si>
    <t>Lote 2.5.3 Torrijos. Neumaticos vehiculos</t>
  </si>
  <si>
    <t>003544/2023</t>
  </si>
  <si>
    <t>Lote 2.5.2 Talavera de la Reina. Neumaticos vehiculos</t>
  </si>
  <si>
    <t>003538/2023</t>
  </si>
  <si>
    <t>Lote 2.5.1 Toledo. Neumaticos vehiculos</t>
  </si>
  <si>
    <t>003535/2023</t>
  </si>
  <si>
    <t>Lote 1.5.10 Los Navalmorales. Mantenimiento vehiculos</t>
  </si>
  <si>
    <t>003511/2023</t>
  </si>
  <si>
    <t>lote 1.5.9 Galvez. Mantenimiento vehiculos</t>
  </si>
  <si>
    <t>003490/2023</t>
  </si>
  <si>
    <t>Lote 1.5.5 Madridejos. Mantenimiento vehiculos</t>
  </si>
  <si>
    <t>003477/2023</t>
  </si>
  <si>
    <t>Lote 1.5.4 Illescas. Mantenimiento vehiculos</t>
  </si>
  <si>
    <t>003468/2023</t>
  </si>
  <si>
    <t>Lote 1.5.8 Belvis de la Jara. Mantenimiento vehiculos</t>
  </si>
  <si>
    <t>003439/2023</t>
  </si>
  <si>
    <t>Lote 1.5.7 Los Yebenes. Mantenimiento vehiculos</t>
  </si>
  <si>
    <t>003431/2023</t>
  </si>
  <si>
    <t>Lote 1.5.6 Ocaña. Mantenimiento vehiculos</t>
  </si>
  <si>
    <t>003401/2023</t>
  </si>
  <si>
    <t>Lote 1.5.3 Torrijos. Mantenimiento vehiculos</t>
  </si>
  <si>
    <t>003366/2023</t>
  </si>
  <si>
    <t>Suministro Energía Eléctrica EI Biblioteca Publica años 2023-2024</t>
  </si>
  <si>
    <t>003272/2023</t>
  </si>
  <si>
    <t>Servicio de Mantenimiento de instalaciones, equipos y sistemas de protección contra incendios en edificios sede de la Consejería de Hacienda y Administraciones Públicas en Toledo</t>
  </si>
  <si>
    <t>001157/2023</t>
  </si>
  <si>
    <t>Dirección de ejecución de obra y coordinación de seguridad y salud de la obra de rehabilitación de la antigua casa de observación, Albacete</t>
  </si>
  <si>
    <t>003107/2023</t>
  </si>
  <si>
    <t>Mantenimiento.- revisiones periódicas GRUPO 1 LOTE 1.1.1.- de la flota de vehículos de la DP de Bienestar Social en Albacete.</t>
  </si>
  <si>
    <t>007881/2023</t>
  </si>
  <si>
    <t>Basado en A.M. Mantenimiento de vehículos con base en Guadalajara capital</t>
  </si>
  <si>
    <t>005020/2023</t>
  </si>
  <si>
    <t>lote 90 Adquisición de ADALIMUMAB subcutáneo para la Gerencia de Atención Integrada de Ciudad Real</t>
  </si>
  <si>
    <t>007931/2023</t>
  </si>
  <si>
    <t>Suministro de productos cárnicos 2023-24 a centros dependientes de la Delegación Provincial de Bienestar Social</t>
  </si>
  <si>
    <t>017655/2023</t>
  </si>
  <si>
    <t>017654/2023</t>
  </si>
  <si>
    <t>Redacción del proyecto básico y de ejecución, estudio de seguridad y salud, dirección de obra, dirección de la ejecución material de la obra y coordinación de seguridad y salud en fase de ejecución de las obras de conservación y rehabilitación sostenible del edificio de la calle Trinidad número 8 en Toledo, sede de la delegación provincial de la Junta de Comunidades de Castilla La-Mancha en Toledo</t>
  </si>
  <si>
    <t>007953/2023</t>
  </si>
  <si>
    <t>Control de Calidad de las obras de construcción del nuevo Centro de Salud "Los Valles" en Guadalajara.</t>
  </si>
  <si>
    <t>007865/2023</t>
  </si>
  <si>
    <t>Mantenimiento anual vehículo SIA Toledo Lote 1.5.1</t>
  </si>
  <si>
    <t>008152/2023</t>
  </si>
  <si>
    <t>Adquisición de Somatropina Inyectable (Lote 2)</t>
  </si>
  <si>
    <t>008077/2023</t>
  </si>
  <si>
    <t>Mantenimiento basico vehiculos DP Bienestar Social Albacete Grupo 1, Lote. 1.1.4 Elche de la Sierra</t>
  </si>
  <si>
    <t>008167/2023</t>
  </si>
  <si>
    <t>Mantenimiento basico vehiculos DP Bienestar Social Albacete Grupo 1, Lote 1.1.3 Alcaraz</t>
  </si>
  <si>
    <t>008164/2023</t>
  </si>
  <si>
    <t>Mantenimiento y sustitucion de neumaticos DP Bienestar Social Albacete Grupo 2, Lote 2.1.5 Casas Ibañez</t>
  </si>
  <si>
    <t>008124/2023</t>
  </si>
  <si>
    <t>Mantenimiento basico vehiculos DP Bienestar Social Albacete Grupo 1, Lote 1.1.5 Casas Ibañez</t>
  </si>
  <si>
    <t>008115/2023</t>
  </si>
  <si>
    <t>Servicio de transporte de historias clínicas del Complejo Hospitalario Universitario de Toledo</t>
  </si>
  <si>
    <t>005011/2023</t>
  </si>
  <si>
    <t>Mantenimiento y sustitucion de neumaticos DP Bienestar Social Albacete Grupo 2, Lote 2.1.3 Alcaraz</t>
  </si>
  <si>
    <t>008709/2023</t>
  </si>
  <si>
    <t>CB mantenimiento neumáticos vehículos Delegación Provincial Guadalajara Lote 2.4.1.</t>
  </si>
  <si>
    <t>008301/2023</t>
  </si>
  <si>
    <t>Mantenimiento y sustitucion de neumaticos DP Bienestar Social Albacete Grupo 2, Lote 2.1.4 Elche de la Sierra</t>
  </si>
  <si>
    <t>008716/2023</t>
  </si>
  <si>
    <t>Contratación basada en Acuerdo Marco para la homologación de suministro de energía eléctrica con certificado origen Renovable. Lote 2 Guadalajara.</t>
  </si>
  <si>
    <t>008308/2023</t>
  </si>
  <si>
    <t>Servicio de tracking ilimitado por un año para 230 unidades de geolocalización SPOT GEN3 del servicio de extinción de incendios forestales de Castilla - La Mancha 2023.</t>
  </si>
  <si>
    <t>008356/2023</t>
  </si>
  <si>
    <t>Mantenimiento - revisiones periodicas Grupo 2 Lote 2.1.1 de la flota de vehiculos de la DP de Bienestar Social en Albacete</t>
  </si>
  <si>
    <t>017358/2023</t>
  </si>
  <si>
    <t>Suministro en régimen de arrendamiento sin opción a compra de equipos de Colonoscopia</t>
  </si>
  <si>
    <t>009006/2023</t>
  </si>
  <si>
    <t>Explotación Audios en las Cortes de Castilla-La Mancha</t>
  </si>
  <si>
    <t>009011/2023</t>
  </si>
  <si>
    <t>Suministro de energía eléctrica para las instalaciones, edificios y dependencias titularidad del Parque Científico y Tecnológico de Castilla-La Mancha en Albacete</t>
  </si>
  <si>
    <t>017557/2023</t>
  </si>
  <si>
    <t>Lote 1.5.10 Los Navalmorales. Mantenimiento vehículos D.P. Desarrollo Sostenible de Toledo.</t>
  </si>
  <si>
    <t>009460/2023</t>
  </si>
  <si>
    <t>Lote 1.5.9 Gálvez. Mantenimiento vehículos D.P. Desarrollo Sostenible de Toledo.</t>
  </si>
  <si>
    <t>009459/2023</t>
  </si>
  <si>
    <t>Lote 1.5.8 Belvis de la Jara. Mantenimiento vehículos D.P Desarrollo Sostenible de Toledo.</t>
  </si>
  <si>
    <t>009458/2023</t>
  </si>
  <si>
    <t>Lote 1.5.7 Los Yébenes. Mantenimiento de vehículos D.P. Desarrollo Sostenible de Toledo.</t>
  </si>
  <si>
    <t>009456/2023</t>
  </si>
  <si>
    <t>Lote 1.5.6 Ocaña. Mantenimiento vehículos D.P. Desarrollo Sostenible de Toledo.</t>
  </si>
  <si>
    <t>009453/2023</t>
  </si>
  <si>
    <t>Lote 1.5.3 Torrijos. Mantenimiento vehículos dependientes D.P. Desarrollo Sostenible de Toledo</t>
  </si>
  <si>
    <t>009450/2023</t>
  </si>
  <si>
    <t>Lote 1.5.5 Madridejos. Mantenimiento vehículos D.P. Desarrollo Sostenible de Toledo.</t>
  </si>
  <si>
    <t>009053/2023</t>
  </si>
  <si>
    <t>Lote 1.5.4 Illescas. Mantenimiento vehículos D.P. Desarrollo Sostenible de Toledo.</t>
  </si>
  <si>
    <t>009045/2023</t>
  </si>
  <si>
    <t>Suministro de medicamentos, sueros y contrastes para los centros dependientes del SESCAM (Basado en Acuerdo Marco @2019/000150-V) LOTE 90</t>
  </si>
  <si>
    <t>008742/2023</t>
  </si>
  <si>
    <t>Control de Calidad de las obras de construcción del nuevo Centro de Salud Manzanares II, en Manzanares (Ciudad Real)</t>
  </si>
  <si>
    <t>008199/2023</t>
  </si>
  <si>
    <t>Dirección facultativa y coordinación de seguridad y salud de las obras de construcción de un edificio para Oficina de Orientación, formación y Empleo con personal del Servicio Público de Empleo Estatal en Valdepeñas (Ciudad Real)</t>
  </si>
  <si>
    <t>004563/2023</t>
  </si>
  <si>
    <t>Servicio para la ejecución de la estrategia de comunicación y marketing digital de BILIB</t>
  </si>
  <si>
    <t>017646/2023</t>
  </si>
  <si>
    <t>IVICAM _Mantenimiento anual vehículos ligeros LOTE 1.2.2 Tomelloso (C.Real)</t>
  </si>
  <si>
    <t>017542/2023</t>
  </si>
  <si>
    <t>Ejecución de planes de capacitación para ciudadanos a través de la red de puntos de inclusión digital, centros de internet y otras aulas TIC de Castilla-La Mancha.</t>
  </si>
  <si>
    <t>017670/2023</t>
  </si>
  <si>
    <t>Servicios de Ambulancia</t>
  </si>
  <si>
    <t>021399/2023</t>
  </si>
  <si>
    <t>Sum med., sueros y contrastes Lote 90 Adalimumab</t>
  </si>
  <si>
    <t>021676/2023</t>
  </si>
  <si>
    <t>019902040244</t>
  </si>
  <si>
    <t>Servicio de consultoría en comercio exterior para el mercado de Japón, cofinanciable en un 80% por el Programa Operativo Regional Feder 2021-2027 de Castilla-La Mancha.</t>
  </si>
  <si>
    <t>021453/2023</t>
  </si>
  <si>
    <t>Suministro, incluida instalación y posterior retirada, de módulos prefabricados, en régimen de alquiler, en las diferentes bases de las provincias de Cuenca y Guadalajara, por activación urgente y prematura de los medios de extinción de incendios forestales en estas provincias. Campaña 2023.</t>
  </si>
  <si>
    <t>023049/2023</t>
  </si>
  <si>
    <t>Suministro, incluida instalación y posterior retirada, de módulos prefabricados, en régimen de alquiler, en las diferentes bases de las provincias de Albacete, Ciudad Real y Toledo, debido a la activación urgente de medios con antelación al inicio de la campaña de extinción de inciendios forestales 2023</t>
  </si>
  <si>
    <t>023048/2023</t>
  </si>
  <si>
    <t>Suministro de equipos informáticos para reposición de existencias y nuevas necesidades en GEACAM S. A.</t>
  </si>
  <si>
    <t>018435/2023</t>
  </si>
  <si>
    <t>Contratación basada en el acuerdo marco de homologación de los servicios de limpieza ecológica y retirada selectiva de residuos de edificios administrativos de la administración de la junta de comunidades de castilla-la mancha y sus organismos autónomos (2021/016601). Lote 5.1</t>
  </si>
  <si>
    <t>018440/2023</t>
  </si>
  <si>
    <t>Suministro de teléfonos móviles, tablets y módems para reposición de existencias y nuevas necesidades de GEACAM S. A.</t>
  </si>
  <si>
    <t>042268/2023</t>
  </si>
  <si>
    <t>Suministro energía eléctrica origen renovable.- Distrito SP de Sigüenza</t>
  </si>
  <si>
    <t>018829/2023</t>
  </si>
  <si>
    <t>Contratación basada en el Acuerdo Marco de mantenimiento periódico de la flota de vehículos ligeros de la Administración. de la JCCM y sus organismos autónomos (Expediente: 2019/000918). Objeto de prorroga mediante la formalización de la misma de fecha 10/10/2022.</t>
  </si>
  <si>
    <t>018386/2023</t>
  </si>
  <si>
    <t>Servicio para el desarrollo de la actividad de la astacifactoría de Rillo de Gallo. Mantenimiento básico del centro y manejo de cangregos en el período 2023-2024</t>
  </si>
  <si>
    <t>018355/2023</t>
  </si>
  <si>
    <t>Dirección facultativa  y coordinación de seguridad y salud de las obras de construcción de un edificio para Oficina de Orientación , formación y empleo con personal del Servicio Público de Empleo Estatal en Villarrobledo (Albacete)</t>
  </si>
  <si>
    <t>018811/2023</t>
  </si>
  <si>
    <t>030239/2023</t>
  </si>
  <si>
    <t>Mantenimiento equipos endoscópicos</t>
  </si>
  <si>
    <t>021940/2023</t>
  </si>
  <si>
    <t>Servicio Mantenimiento TV y telefonía</t>
  </si>
  <si>
    <t>021575/2023</t>
  </si>
  <si>
    <t>Mantenimiento de vehículos Sigüenza.- Neumáticos</t>
  </si>
  <si>
    <t>021451/2023</t>
  </si>
  <si>
    <t>Mantenimiento vehículos Sigüenza.- Revisiones periódicas de motor y anejos</t>
  </si>
  <si>
    <t>021436/2023</t>
  </si>
  <si>
    <t>Mantenimiento vehículos Molina de Aragón.- Sustitución, reparación y ajuste de neumáticos</t>
  </si>
  <si>
    <t>021416/2023</t>
  </si>
  <si>
    <t>Mantenimiento vehículos Molina de Aragón.- Revisión de motor y anejos</t>
  </si>
  <si>
    <t>018712/2023</t>
  </si>
  <si>
    <t>Lote 1.5.2 Talavera de la Reina. Mantenimiento vehículos D.P. Desarrollo Sostenible de Toledo.</t>
  </si>
  <si>
    <t>018562/2023</t>
  </si>
  <si>
    <t>Lote 1.5.1 Toledo. Mantenimiento vehículos D.P. Desarrollo Sostenible de Toledo.</t>
  </si>
  <si>
    <t>018560/2023</t>
  </si>
  <si>
    <t>Servicio de mantenimiento integral de equipos de rayos X, de diagnóstico médico por imagen, de la marca Siemens, pertenecientes al Complejo Hospitalario Universitario de Toledo.</t>
  </si>
  <si>
    <t>018387/2023</t>
  </si>
  <si>
    <t>suministro de energía eléctrica con certificado renovable de los edificios de la Administración de la Junta de Comunidades de Castilla - la Mancha adscritos a la Delegación Provincial de Bienestar Social de Toledo</t>
  </si>
  <si>
    <t>018285/2023</t>
  </si>
  <si>
    <t>Sustitución, reparación y ajuste de neumáticos de los vehículos de la Delegación Provincial de Bienestar Social Cuenca ubicados en la capital</t>
  </si>
  <si>
    <t>018244/2023</t>
  </si>
  <si>
    <t>Sustitución, reparación y ajuste de los neumáticos de la flota de vehículos ligeros de la Delegación Provincial de la Consejería de Bienestar Social de Cuenca, ubicados en las diferentes zonas PRAS de la provincia de Cuenca.</t>
  </si>
  <si>
    <t>018167/2023</t>
  </si>
  <si>
    <t>018166/2023</t>
  </si>
  <si>
    <t>018165/2023</t>
  </si>
  <si>
    <t>018164/2023</t>
  </si>
  <si>
    <t>018163/2023</t>
  </si>
  <si>
    <t>018162/2023</t>
  </si>
  <si>
    <t>018161/2023</t>
  </si>
  <si>
    <t>018160/2023</t>
  </si>
  <si>
    <t>018159/2023</t>
  </si>
  <si>
    <t>018158/2023</t>
  </si>
  <si>
    <t>Mantenimiento periódico de la flota de vehículos ligeros de la Delegación Provincial de la Consejería de Bienestar Social de Cuenca, ubicados en las diferentes zonas PRAS de la provincia de Cuenca. (Excepto Carboneras de Guadazaón).</t>
  </si>
  <si>
    <t>018109/2023</t>
  </si>
  <si>
    <t>018108/2023</t>
  </si>
  <si>
    <t>018107/2023</t>
  </si>
  <si>
    <t>018105/2023</t>
  </si>
  <si>
    <t>018104/2023</t>
  </si>
  <si>
    <t>018103/2023</t>
  </si>
  <si>
    <t>018102/2023</t>
  </si>
  <si>
    <t>018101/2023</t>
  </si>
  <si>
    <t>Contratación de los servicios para la Dirección de Obra, Dirección de Ejecución y Coordinación de Seguridad y Salud en la Obra de Construcción de la Unidad satélite de Oncología Radioterápica en el Nuevo Hospital de Cuenca</t>
  </si>
  <si>
    <t>017640/2023</t>
  </si>
  <si>
    <t>Suministro de energía eléctrica con certificado de origen renovable en el edificio de Mezquita de Tornerías, basado en el Acuerdo Marco 2018/007221. Lote 5: Toledo y Provincia</t>
  </si>
  <si>
    <t>018758/2023</t>
  </si>
  <si>
    <t>CB de mantenimiento de vehículos DP lote 1.4.3. Cogolludo</t>
  </si>
  <si>
    <t>021655/2023</t>
  </si>
  <si>
    <t>CB de mantenimiento de vehiculos DP Lote 1.4.2 Molina de Aragon</t>
  </si>
  <si>
    <t>021647/2023</t>
  </si>
  <si>
    <t>021504/2023</t>
  </si>
  <si>
    <t>Contratación del Suministro de productos y material de limpieza para centros adscritos a la Delegación de Bienestar Social de Cuenca.</t>
  </si>
  <si>
    <t>021995/2023</t>
  </si>
  <si>
    <t>Mantenimiento preventivo legionella varios centros DP Bienestar Social Albacete</t>
  </si>
  <si>
    <t>021815/2023</t>
  </si>
  <si>
    <t>Mantenimiento equipo Clinac 600 hasta 31-1-2023</t>
  </si>
  <si>
    <t>022103/2023</t>
  </si>
  <si>
    <t>Servicio de digitalización de Inventario Bienes Muebles</t>
  </si>
  <si>
    <t>022257/2023</t>
  </si>
  <si>
    <t>Contratación de una póliza de seguro de daños materiales para la sede central de las Consejerías de Sanidad y de Bienestar Social de la Junta de Comunidades de Castilla-La Mancha</t>
  </si>
  <si>
    <t>021749/2023</t>
  </si>
  <si>
    <t>Control de Calidad de las obras de Construcción de la Unidad Satélite de Oncología Radioterápica en el Nuevo Hospital de Cuenca (Cuenca)</t>
  </si>
  <si>
    <t>022294/2023</t>
  </si>
  <si>
    <t>Aprovechamiento Corcho Montes "El Rondal" y "Los Pilones"</t>
  </si>
  <si>
    <t>022786/2023</t>
  </si>
  <si>
    <t>022784/2023</t>
  </si>
  <si>
    <t>Suministro de productos lácteos 2023-24 para diversos centros dependientes de la D.P.</t>
  </si>
  <si>
    <t>029940/2023</t>
  </si>
  <si>
    <t>029939/2023</t>
  </si>
  <si>
    <t>Servicio de mantenimiento y STA (soporte técnico y actualizaciones del aplicativo software Farmis-Oncofarm</t>
  </si>
  <si>
    <t>029933/2023</t>
  </si>
  <si>
    <t>Mantenimiento vehículos Guadalajara.- Revisiones de motor y anejos</t>
  </si>
  <si>
    <t>023051/2023</t>
  </si>
  <si>
    <t>Mantenimiento de sistemas de protección contra incendios en edificios adscritos a la Delegación de Agricultura, Agua y Desarrollo Rural en Ciudad Real</t>
  </si>
  <si>
    <t>022006/2023</t>
  </si>
  <si>
    <t>018343/2023</t>
  </si>
  <si>
    <t>Pruebas diagnósticas Mansilla Diagnóstico Imagen 2º semestre 2023</t>
  </si>
  <si>
    <t>030235/2023</t>
  </si>
  <si>
    <t>Pruebas diagnósticas Clínica Ntra.Sra. del Rosario 2º semestre 2023</t>
  </si>
  <si>
    <t>030232/2023</t>
  </si>
  <si>
    <t>Pruebas diagnósticas IDCQ 2º semestre 2023</t>
  </si>
  <si>
    <t>030228/2023</t>
  </si>
  <si>
    <t>Lote 1.1.7, Yeste, Revisión motor y anejos</t>
  </si>
  <si>
    <t>023115/2023</t>
  </si>
  <si>
    <t>Lote 1.1.6. Almansa, Revisión motor y anejos</t>
  </si>
  <si>
    <t>023111/2023</t>
  </si>
  <si>
    <t>Lote 1.1.5, Casas Ibáñez, Revisión motor y anejos</t>
  </si>
  <si>
    <t>023108/2023</t>
  </si>
  <si>
    <t>Lote 1.1.4. Elche de la Sierra, Revisión motor y anejos</t>
  </si>
  <si>
    <t>023104/2023</t>
  </si>
  <si>
    <t>Lote 1.1.3. Alcaraz, Revisión motor y anejos</t>
  </si>
  <si>
    <t>023099/2023</t>
  </si>
  <si>
    <t>Lote 1.1.2. Hellín, Revisión motor y anejos</t>
  </si>
  <si>
    <t>023095/2023</t>
  </si>
  <si>
    <t>Contratación prestación del servicio de gestión de cocina en la Residencia Comunitaria de Cuenca</t>
  </si>
  <si>
    <t>043783/2023</t>
  </si>
  <si>
    <t>Servicio de bioseguridad integral de las instalaciones del Hospital "Virgen de la Luz" de Cuenca, La Unidad de Media Estancia (UME) y el Centro de Especialidades, Diagnostico y Tratamiento de Tarancon, (ECDT).</t>
  </si>
  <si>
    <t>030012/2023</t>
  </si>
  <si>
    <t>030411/2023</t>
  </si>
  <si>
    <t>Mantenimiento vehículos Guadalajara.- Neumáticos</t>
  </si>
  <si>
    <t>029963/2023</t>
  </si>
  <si>
    <t>Realización del censo de población invernante y reproductora de milano real en Castilla-La Mancha.</t>
  </si>
  <si>
    <t>030294/2023</t>
  </si>
  <si>
    <t>Servicios de soporte y mantenimiento del Sistema de Información "HP-HIS Gestión Económico-Administrativa" (HP-HIS GEA)</t>
  </si>
  <si>
    <t>030313/2023</t>
  </si>
  <si>
    <t>Suministro por Lotes de equipos de protección individual (epis) para el personal de Geacam S. A., asignado a tareas de extinción de incendios forestales (contrato reservado a centros especiales de empleo de iniciativa social y empresas de inserción - Disp. Adic. 4ª LCSP).</t>
  </si>
  <si>
    <t>031300/2023</t>
  </si>
  <si>
    <t>Servicio anual de posicionamiento simultáneo GPS/GPRS para medios terrestres en plataformas de seguimiento Firesponse, Fidias y Posiziona del dispositivo de defensa contra incendios forestales de Castilla - La Mancha.</t>
  </si>
  <si>
    <t>031130/2023</t>
  </si>
  <si>
    <t>Lote 1.1.1. Albacete, revisión motor y anejos</t>
  </si>
  <si>
    <t>031129/2023</t>
  </si>
  <si>
    <t>031586/2023</t>
  </si>
  <si>
    <t>031585/2023</t>
  </si>
  <si>
    <t>031326/2023</t>
  </si>
  <si>
    <t>031325/2023</t>
  </si>
  <si>
    <t>031323/2023</t>
  </si>
  <si>
    <t>031307/2023</t>
  </si>
  <si>
    <t>031306/2023</t>
  </si>
  <si>
    <t>031305/2023</t>
  </si>
  <si>
    <t>031304/2023</t>
  </si>
  <si>
    <t>031303/2023</t>
  </si>
  <si>
    <t>031301/2023</t>
  </si>
  <si>
    <t>031298/2023</t>
  </si>
  <si>
    <t>031297/2023</t>
  </si>
  <si>
    <t>031296/2023</t>
  </si>
  <si>
    <t>031251/2023</t>
  </si>
  <si>
    <t>031250/2023</t>
  </si>
  <si>
    <t>031249/2023</t>
  </si>
  <si>
    <t>031248/2023</t>
  </si>
  <si>
    <t>031247/2023</t>
  </si>
  <si>
    <t>031246/2023</t>
  </si>
  <si>
    <t>031245/2023</t>
  </si>
  <si>
    <t>031244/2023</t>
  </si>
  <si>
    <t>031243/2023</t>
  </si>
  <si>
    <t>031242/2023</t>
  </si>
  <si>
    <t>031241/2023</t>
  </si>
  <si>
    <t>Servicios Postales. Lote 5: servicios de burofax y telegrafía. D.P Desarrollo Sostenible de Toledo.</t>
  </si>
  <si>
    <t>031582/2023</t>
  </si>
  <si>
    <t>PNSP 13-2023 Mantenimiento de un equipo de función pulmonar con renovación tecnológica para el Servicio de Neumología del Hospital Universitario de Guadalajara</t>
  </si>
  <si>
    <t>031717/2023</t>
  </si>
  <si>
    <t>Contrato de servicios sociales para la gestión integral de 32 plazas en cuatro Centros para la ejecución de medidas judiciales de internamiento establecidas en la Ley Orgánica 5/2000, de 12 de enero, de Responsabilidad Penal de los Menores.</t>
  </si>
  <si>
    <t>031672/2023</t>
  </si>
  <si>
    <t>031671/2023</t>
  </si>
  <si>
    <t>031670/2023</t>
  </si>
  <si>
    <t>031669/2023</t>
  </si>
  <si>
    <t>Servicios Postales. Lote 4: Paquetería. D.P Desarrollo Sostenible de Toledo.</t>
  </si>
  <si>
    <t>031573/2023</t>
  </si>
  <si>
    <t>Suministro combustible (SOLRED) para los vehículos de la Delegación Provincial de la Consejería de Desarrollo Sostenible en Toledo.</t>
  </si>
  <si>
    <t>031366/2023</t>
  </si>
  <si>
    <t>Contrato basado suministro energía eléctrica para la Delegación Provincial</t>
  </si>
  <si>
    <t>030197/2023</t>
  </si>
  <si>
    <t>Contrato basado suministro energía eléctrica para la URR de Alcohete</t>
  </si>
  <si>
    <t>023063/2023</t>
  </si>
  <si>
    <t>Contrato basado para el suministro de combustible de automoción, por la entidad SOLRED, para los vehículos adscritos a los servicios centrales de la Consejería de Sanidad.</t>
  </si>
  <si>
    <t>018823/2023</t>
  </si>
  <si>
    <t>Adquisición de combustible de automoción para el funcionamiento de los vehículos adscritos a la Dirección General de Protección Ciudadana, basado en acuerdo marco de combustible de automoción (Expte.: 2022/000192).</t>
  </si>
  <si>
    <t>029954/2023</t>
  </si>
  <si>
    <t>M-82 Contrato de suministro para adquisición de vehículos furgonetas destinados a los Servicios de Carreteras de la Consejería de Fomento</t>
  </si>
  <si>
    <t>032205/2023</t>
  </si>
  <si>
    <t>servicio mantenimiento neumáticos los yébenes</t>
  </si>
  <si>
    <t>032305/2023</t>
  </si>
  <si>
    <t>servicio mantenimiento motor los yébenes</t>
  </si>
  <si>
    <t>032304/2023</t>
  </si>
  <si>
    <t>032302/2023</t>
  </si>
  <si>
    <t>032301/2023</t>
  </si>
  <si>
    <t>032299/2023</t>
  </si>
  <si>
    <t>032295/2023</t>
  </si>
  <si>
    <t>031617/2023</t>
  </si>
  <si>
    <t>Lote 90 Adquisición de Adalimumab subcutáneo para la Gerencia de Atención Integrada de Ciudad Real</t>
  </si>
  <si>
    <t>048898/2023</t>
  </si>
  <si>
    <t>Suministro por lotes de maquinaria y herramienta para la ejecución de actuaciones vinculadas al Plan de Recuperación, Transformación y Resiliencia. Componente 4. Inversión C4.I3.</t>
  </si>
  <si>
    <t>043611/2023</t>
  </si>
  <si>
    <t>043610/2023</t>
  </si>
  <si>
    <t>043609/2023</t>
  </si>
  <si>
    <t>043608/2023</t>
  </si>
  <si>
    <t>Servicio de seguridad y vigilancia privada 24 horas en el edificio Quixote CREA y aparcamiento vinculado en Toledo.</t>
  </si>
  <si>
    <t>042602/2023</t>
  </si>
  <si>
    <t>Servicio de seguridad y vigilancia privada 24 horas en la promoción de 86 VPO en Toledo, calle Río Azuer números 16, 18, 20 y 22.</t>
  </si>
  <si>
    <t>042597/2023</t>
  </si>
  <si>
    <t>Servicio de transporte escolar de mas de 10 plazas en Cuenca ruta 2347S16002173N</t>
  </si>
  <si>
    <t>042612/2023</t>
  </si>
  <si>
    <t>Servicio de transporte escolar de mas de 10 plazas en cuenca ruta 2324M16002173N</t>
  </si>
  <si>
    <t>042611/2023</t>
  </si>
  <si>
    <t>Servicio de transporte escolar de mas de 10 plazas en cuenca ruta 2321S16001788N</t>
  </si>
  <si>
    <t>042609/2023</t>
  </si>
  <si>
    <t>Servicio de transporte escolar de mas de 10 plazas en cuenca Ruta 2320S16001788N</t>
  </si>
  <si>
    <t>042607/2023</t>
  </si>
  <si>
    <t>Servicio de Transporte y Distribución Interna de ropa de la Gerencia de Atención Integrada de Almansa</t>
  </si>
  <si>
    <t>042605/2023</t>
  </si>
  <si>
    <t>Club Deportivo Alba Fundación Femenino</t>
  </si>
  <si>
    <t>patrocinio C.D. Alba fundación femenino 23/24</t>
  </si>
  <si>
    <t>042512/2023</t>
  </si>
  <si>
    <t>042464/2023</t>
  </si>
  <si>
    <t>Contrato de suministros: Arrendamiento y Mantenimiento de Equipos Multifunción (Delegación Provincial D.S. y Centros dependientes)</t>
  </si>
  <si>
    <t>032366/2023</t>
  </si>
  <si>
    <t>Suministro de gas del edificio de la Delegación de la Junta de Comunidades de Castilla-La Mancha en Cuenca (Edificio Iberia).</t>
  </si>
  <si>
    <t>032351/2023</t>
  </si>
  <si>
    <t>Contrato de arrendamiento sin opción a compra de 5 módulos prefabricados para aulas y 2 para aséos destinados a centros públicos docentes dependientes de la Consejeria de Educación, Cultura y Deportes en la provincia de Toledo.</t>
  </si>
  <si>
    <t>032342/2023</t>
  </si>
  <si>
    <t>032341/2023</t>
  </si>
  <si>
    <t>Servicio de transporte escolar de 10 o más plazas Ruta 2341S16004431N para el Curso 2023/2024 en la provincia de Cuenca</t>
  </si>
  <si>
    <t>032148/2023</t>
  </si>
  <si>
    <t>Contrato de suministro mediante arrendamiento sin opción de compra de 5 aulas prefabricadas polivalentes de 60 m2 c/u y 2 módulos para aseos de 15 m2 c/u en el CEIP "Virgen del Monte" de Bolaños de Calatrava, desde el 1 de septiembre de 2023 al 30 de junio de 2024</t>
  </si>
  <si>
    <t>031935/2023</t>
  </si>
  <si>
    <t>Servicio de transporte escolar ruta 2325S16002172N</t>
  </si>
  <si>
    <t>031889/2023</t>
  </si>
  <si>
    <t>Servicio de limpieza y recogida selectiva de residuos de los edificios sede de los servicios centrales de la Consejería de Hacienda y Administraciones Públicas en Toledo</t>
  </si>
  <si>
    <t>031876/2023</t>
  </si>
  <si>
    <t>Servicio de transporte escolar de 10 o más plazas Ruta 2335X16004480N para el Curso 2023/2024 en la provincia de Cuenca</t>
  </si>
  <si>
    <t>031133/2023</t>
  </si>
  <si>
    <t>Adquisición de combustible de automoción para el funcionamiento de los vehículos adscritos a la Dirección General de Protección Ciudadana, basado en acuerdo marco de combustible de automoción (Expte.: 2022/000192). RESSA</t>
  </si>
  <si>
    <t>029961/2023</t>
  </si>
  <si>
    <t>Servicio de transporte escolar de 10 o más plazas Ruta 2338S16003463N para el Curso 2023/2024 en la provincia de Cuenca</t>
  </si>
  <si>
    <t>022497/2023</t>
  </si>
  <si>
    <t>Servicio de transporte escolar de 10 o más plazas Ruta 2337S16003463N para el Curso 2023/2024 en la provincia de Cuenca</t>
  </si>
  <si>
    <t>022495/2023</t>
  </si>
  <si>
    <t>Servicio de transporte escolar de 10 o más plazas Ruta 2336P16004561N para el Curso 2023/2024 en la provincia de Cuenca</t>
  </si>
  <si>
    <t>022493/2023</t>
  </si>
  <si>
    <t>Servicio de transporte escolar al comedor para alumnos del CEIP San Gil Abad</t>
  </si>
  <si>
    <t>021555/2023</t>
  </si>
  <si>
    <t>Adquisición de una Torre de Cirugía Laparoscópica de iluminación por fluorescencia para la Gerencia de Atención Integrada de Almansa</t>
  </si>
  <si>
    <t>043637/2023</t>
  </si>
  <si>
    <t>Póliza de seguro de daños materiales de los edificios dependientes de la Delegación Provincial de Bienestar Social de Guadalajara</t>
  </si>
  <si>
    <t>039799/2023</t>
  </si>
  <si>
    <t>Supersimplificado ruta 354 IP. Toledo curso 2023/2024 menos de 10</t>
  </si>
  <si>
    <t>048429/2023</t>
  </si>
  <si>
    <t>13001625-c tte escolar</t>
  </si>
  <si>
    <t>044346/2023</t>
  </si>
  <si>
    <t>13010948-h tte escolar</t>
  </si>
  <si>
    <t>044271/2023</t>
  </si>
  <si>
    <t>13000220-d tte escolar cr</t>
  </si>
  <si>
    <t>044170/2023</t>
  </si>
  <si>
    <t>13004778-m tte escolar</t>
  </si>
  <si>
    <t>044169/2023</t>
  </si>
  <si>
    <t>Ruta 13010781-B transporte escolar en la provincia de Ciudad Real</t>
  </si>
  <si>
    <t>044162/2023</t>
  </si>
  <si>
    <t>13004778-f tte escolar</t>
  </si>
  <si>
    <t>044159/2023</t>
  </si>
  <si>
    <t>13000220-A Transporte escolar CR</t>
  </si>
  <si>
    <t>044157/2023</t>
  </si>
  <si>
    <t>13004808-f tte escolar</t>
  </si>
  <si>
    <t>044155/2023</t>
  </si>
  <si>
    <t>13004778-e tte escolar</t>
  </si>
  <si>
    <t>044153/2023</t>
  </si>
  <si>
    <t>13004778-a tte escolar</t>
  </si>
  <si>
    <t>044151/2023</t>
  </si>
  <si>
    <t>13010948-j tte escolar</t>
  </si>
  <si>
    <t>044149/2023</t>
  </si>
  <si>
    <t>13010791-b tte escolar</t>
  </si>
  <si>
    <t>044148/2023</t>
  </si>
  <si>
    <t>13004699-g tte escolar</t>
  </si>
  <si>
    <t>044146/2023</t>
  </si>
  <si>
    <t>13004675-a tte escolar</t>
  </si>
  <si>
    <t>044142/2023</t>
  </si>
  <si>
    <t>13004274-b tte escolar</t>
  </si>
  <si>
    <t>044140/2023</t>
  </si>
  <si>
    <t>13003920-h tte escolar</t>
  </si>
  <si>
    <t>044139/2023</t>
  </si>
  <si>
    <t>13003634-a tte escolar</t>
  </si>
  <si>
    <t>044135/2023</t>
  </si>
  <si>
    <t>Julián Ruiz Fernández</t>
  </si>
  <si>
    <t>13002502-a tte escolar</t>
  </si>
  <si>
    <t>044134/2023</t>
  </si>
  <si>
    <t>13002371-a tte escolar</t>
  </si>
  <si>
    <t>044111/2023</t>
  </si>
  <si>
    <t>13001650-a tte escolar</t>
  </si>
  <si>
    <t>044109/2023</t>
  </si>
  <si>
    <t>13000301-a tte escolar</t>
  </si>
  <si>
    <t>044107/2023</t>
  </si>
  <si>
    <t>Ruta 13001224-C transporte escolar 2023-2024 provincia de Ciudad Real</t>
  </si>
  <si>
    <t>043982/2023</t>
  </si>
  <si>
    <t>13001601-a tte escolar</t>
  </si>
  <si>
    <t>043973/2023</t>
  </si>
  <si>
    <t>13001066-a tte escolar</t>
  </si>
  <si>
    <t>043970/2023</t>
  </si>
  <si>
    <t>supersimplificado ruta 380 IES Toledo, curso2023/2024</t>
  </si>
  <si>
    <t>043671/2023</t>
  </si>
  <si>
    <t>supersimplificado ruta 378 IES Toledo, curso2023/2024</t>
  </si>
  <si>
    <t>043670/2023</t>
  </si>
  <si>
    <t>supersimplificado ruta 25 EE Toledo, curso 2023/2024</t>
  </si>
  <si>
    <t>043668/2023</t>
  </si>
  <si>
    <t>supersimplificado ruta 23 EE Toledo curso 2023/2024</t>
  </si>
  <si>
    <t>043666/2023</t>
  </si>
  <si>
    <t>La Veloz, S.A.</t>
  </si>
  <si>
    <t>supersimplificado ruta 376 IES Toledo, curso2023/2024</t>
  </si>
  <si>
    <t>043647/2023</t>
  </si>
  <si>
    <t>Servicio de transporte escolar de 10 o mas plazas ruta 2342S16004431N</t>
  </si>
  <si>
    <t>043460/2023</t>
  </si>
  <si>
    <t>supersimplificado ruta 375 IES Toledo, curso2023/2024</t>
  </si>
  <si>
    <t>042620/2023</t>
  </si>
  <si>
    <t>supersimplificado ruta 499 IES Toledo, curso2023/2024</t>
  </si>
  <si>
    <t>042566/2023</t>
  </si>
  <si>
    <t>supersimplificado ruta 521M toledo curso 2023/2024 10 o mas plazas</t>
  </si>
  <si>
    <t>042493/2023</t>
  </si>
  <si>
    <t>Supersimplificado Ruta 478 IES Toledo curso 2023-2024 más de 10 plazas</t>
  </si>
  <si>
    <t>042461/2023</t>
  </si>
  <si>
    <t>Supersimplificado Ruta 476 IES Toledo curso 2023-2024 más de 10 plazas</t>
  </si>
  <si>
    <t>042460/2023</t>
  </si>
  <si>
    <t>Supersimplificado Ruta 140 IES. Toledo curso 2023-2024 más de plazas</t>
  </si>
  <si>
    <t>032348/2023</t>
  </si>
  <si>
    <t>Supersimplificado ruta 202 IES Toledo. Curso 2023/2024 10 o más plazas</t>
  </si>
  <si>
    <t>032326/2023</t>
  </si>
  <si>
    <t>Supersimplificado ruta 200 IES Toledo curso 2023/2024 10 o más plazas</t>
  </si>
  <si>
    <t>032323/2023</t>
  </si>
  <si>
    <t>Supersimplificado Ruta 52 EE. Toledo curso 2023-2024 más de 10 plazas</t>
  </si>
  <si>
    <t>032317/2023</t>
  </si>
  <si>
    <t>Supersimplificado ruta 147 IES. Toledo curso 2023/2024 10 ó más</t>
  </si>
  <si>
    <t>032261/2023</t>
  </si>
  <si>
    <t>Supersimplificado ruta 146 IES. Toledo curso 2023/2024 10 ó más</t>
  </si>
  <si>
    <t>032259/2023</t>
  </si>
  <si>
    <t>Supersimplificado Ruta 404 IES Toledo curso 2023-2024 más de 10 plazas</t>
  </si>
  <si>
    <t>032255/2023</t>
  </si>
  <si>
    <t>Supersimplificado Ruta 407 IES Toledo curso 2023-2024 más de 10 plazas</t>
  </si>
  <si>
    <t>032247/2023</t>
  </si>
  <si>
    <t>Supersimplificado Ruta 408 IES Toledo curso 2023-2024 más de 10 plazas</t>
  </si>
  <si>
    <t>032244/2023</t>
  </si>
  <si>
    <t>Supersimplificado Ruta 409 IES Toledo curso 2023-2024 más de 10 plazas</t>
  </si>
  <si>
    <t>032243/2023</t>
  </si>
  <si>
    <t>Supersimplificado Ruta 186 M. Toledo curso 2023-2024 más de 10 plazas</t>
  </si>
  <si>
    <t>032228/2023</t>
  </si>
  <si>
    <t>supersimplificado ruta 420IES toledo curso 2023/2024 10 o mas plazas</t>
  </si>
  <si>
    <t>032208/2023</t>
  </si>
  <si>
    <t>supersimplificado ruta 336IES toledo curso 2023/2024 10 o mas plazas</t>
  </si>
  <si>
    <t>032207/2023</t>
  </si>
  <si>
    <t>supersimplificado ruta 335IES toledo curso 2023/2024 10 o mas plazas</t>
  </si>
  <si>
    <t>032206/2023</t>
  </si>
  <si>
    <t>Supersimplificado ruta 156 IES. Toledo curso 2023/2024 10 ó más</t>
  </si>
  <si>
    <t>032202/2023</t>
  </si>
  <si>
    <t>Supersimplificado ruta 150 IES. Toledo curso 2023/2024 10 ó más</t>
  </si>
  <si>
    <t>032201/2023</t>
  </si>
  <si>
    <t>Supersimplificado Ruta 353 M. Toledo curso 2023-2024. Menos de 10 plazas</t>
  </si>
  <si>
    <t>032200/2023</t>
  </si>
  <si>
    <t>Supersimplificado Ruta 53 EE. Toledo curso 2023/2024 10 o mas plazas</t>
  </si>
  <si>
    <t>032199/2023</t>
  </si>
  <si>
    <t>Supersimplificado Ruta 492 M. Toledo curso 2023-2024 Menos de 10 plazas</t>
  </si>
  <si>
    <t>032186/2023</t>
  </si>
  <si>
    <t>Supersimplificado Ruta 203 IES. Toledo curso 2023-2024 10 o más plazas</t>
  </si>
  <si>
    <t>032184/2023</t>
  </si>
  <si>
    <t>Supersimplificado ruta 201 IES Toledo, curso 2023/2024 10 o más plazas</t>
  </si>
  <si>
    <t>032181/2023</t>
  </si>
  <si>
    <t>Supersimplificado Ruta 424 IES Toledo curso 2023-2024</t>
  </si>
  <si>
    <t>032180/2023</t>
  </si>
  <si>
    <t>Supersimplificado Ruta 405 IES Toledo curso 2023-2024 más de 10 plazas</t>
  </si>
  <si>
    <t>032178/2023</t>
  </si>
  <si>
    <t>Supersimplificado Ruta 59 EE. Toledo curso 2023-2024 más de 10 plazas</t>
  </si>
  <si>
    <t>032177/2023</t>
  </si>
  <si>
    <t>Supersimplificado ruta 261 IP. Toledo curso 2023/2024 menos de 10</t>
  </si>
  <si>
    <t>032073/2023</t>
  </si>
  <si>
    <t>supersimplificado ruta 432IES toledo curso 2023/2024 10 o mas plazas</t>
  </si>
  <si>
    <t>032062/2023</t>
  </si>
  <si>
    <t>Supersimplificado ruta 219 IES Toledo curso 2023/2024 10 o mas plazas</t>
  </si>
  <si>
    <t>032061/2023</t>
  </si>
  <si>
    <t>supersimplificado ruta 430IES toledo curso 2023/2024 10 o mas plazas</t>
  </si>
  <si>
    <t>032058/2023</t>
  </si>
  <si>
    <t>Supersimplificado ruta 218 IES Toledo curso 2023/2024 10 o mas plazas</t>
  </si>
  <si>
    <t>032057/2023</t>
  </si>
  <si>
    <t>supersimplificado ruta 222IES Toledo curso 2023/2024 10 o mas plazas</t>
  </si>
  <si>
    <t>032051/2023</t>
  </si>
  <si>
    <t>supersimplificado ruta 433IES toledo curso 2023/2024 10 o mas plazas</t>
  </si>
  <si>
    <t>032049/2023</t>
  </si>
  <si>
    <t>Supersimplificado ruta 220IES Toledo curso 2023/2024 10 o mas plazas</t>
  </si>
  <si>
    <t>032046/2023</t>
  </si>
  <si>
    <t>Supersimplificado ruta 65 EE Toledo curso 2023/2023 menos de 10 plazas</t>
  </si>
  <si>
    <t>032042/2023</t>
  </si>
  <si>
    <t>Supersimplificado ruta 483 IP. Toledo curso 2023/2024 menos de 10 plazas</t>
  </si>
  <si>
    <t>032040/2023</t>
  </si>
  <si>
    <t>Supersimplificado ruta 355 IP. Toledo curso 2023/2024 menos de 10</t>
  </si>
  <si>
    <t>032039/2023</t>
  </si>
  <si>
    <t>Supersimplificado ruta280 IP. Toledo curso 2023/2024 menos de 10</t>
  </si>
  <si>
    <t>032036/2023</t>
  </si>
  <si>
    <t>Supersimplificado Ruta 180 M. Toledo curso 2023-2024. Menos de 10 plazas</t>
  </si>
  <si>
    <t>032035/2023</t>
  </si>
  <si>
    <t>Supersimplificado ruta 105 IP. Toledo curso 2023/2024 menos de 10</t>
  </si>
  <si>
    <t>032027/2023</t>
  </si>
  <si>
    <t>supersimplificado ruta 473IES toledo curso 2023/2024 10 o mas plazas</t>
  </si>
  <si>
    <t>032004/2023</t>
  </si>
  <si>
    <t>Supersimplificado ruta 217 IES Toledo curso 2023/2024  10 o mas plazas</t>
  </si>
  <si>
    <t>032003/2023</t>
  </si>
  <si>
    <t>Supersimplificado ruta 216 IES Toledo curso 2023/2024 10 o mas plazas</t>
  </si>
  <si>
    <t>031939/2023</t>
  </si>
  <si>
    <t>Supersimplificado ruta 215 IES Toledo curso 2023/2024 10 o mas plazas</t>
  </si>
  <si>
    <t>031937/2023</t>
  </si>
  <si>
    <t>Supersimplificado Ruta 214 IES. Toledo curso 2023-2024 10 o mas plazas</t>
  </si>
  <si>
    <t>031936/2023</t>
  </si>
  <si>
    <t>Supersimplificado Ruta 308 IES. Toledo curso 2023-2024.&gt;10 plazas</t>
  </si>
  <si>
    <t>031934/2023</t>
  </si>
  <si>
    <t>Supersimplificado ruta 213 IES. Toledo curso 2023/2024 10 ó más</t>
  </si>
  <si>
    <t>031932/2023</t>
  </si>
  <si>
    <t>supersimplificado ruta 419IES toledo curso 2023/2024 10 o mas plazas</t>
  </si>
  <si>
    <t>031931/2023</t>
  </si>
  <si>
    <t>Supersimplificado ruta 212 IES. Toledo curso 2023/2024 10 ó más</t>
  </si>
  <si>
    <t>031929/2023</t>
  </si>
  <si>
    <t>supersimplificado ruta 418IES toledo curso 2023/2024 10 o mas plazas</t>
  </si>
  <si>
    <t>031928/2023</t>
  </si>
  <si>
    <t>supersimplificado ruta 415IES toledo curso 2023/2024 10 o mas plazas</t>
  </si>
  <si>
    <t>031927/2023</t>
  </si>
  <si>
    <t>supersimplificado ruta 413IES toledo curso 2023/2024 10 o mas plazas</t>
  </si>
  <si>
    <t>031925/2023</t>
  </si>
  <si>
    <t>supersimplificado ruta 412IES toledo curso 2023/2024 10 o mas plazas</t>
  </si>
  <si>
    <t>031918/2023</t>
  </si>
  <si>
    <t>Supersimplificado ruta 134 IES. Toledo curso 2023/2024 10 ó más</t>
  </si>
  <si>
    <t>031916/2023</t>
  </si>
  <si>
    <t>Supersimplificado ruta 133 IES. Toledo curso 2023/2024 10 ó más</t>
  </si>
  <si>
    <t>031914/2023</t>
  </si>
  <si>
    <t>supersimplificado ruta 258IES toledo curso 2023/2024 10 o mas plazas</t>
  </si>
  <si>
    <t>031912/2023</t>
  </si>
  <si>
    <t>Supersimplificado ruta 132 IES. Toledo curso 2023/2024 10 ó más</t>
  </si>
  <si>
    <t>031909/2023</t>
  </si>
  <si>
    <t>Supersimplificado ruta 131 IES. Toledo curso 2023/2024 10 ó más</t>
  </si>
  <si>
    <t>031908/2023</t>
  </si>
  <si>
    <t>supersimplificado ruta 256IES toledo curso 2023/2024 10 o mas plazas</t>
  </si>
  <si>
    <t>031907/2023</t>
  </si>
  <si>
    <t>Supersimplificado ruta 130 IES. Toledo curso 2023/2024 10 ó más plazas</t>
  </si>
  <si>
    <t>031904/2023</t>
  </si>
  <si>
    <t>Supersimplificado ruta 129 IES. Toledo curso 2023/2024 10 ó más plazas</t>
  </si>
  <si>
    <t>031903/2023</t>
  </si>
  <si>
    <t>Supersimplificado ruta 128 IES. Toledo curso 2023/2024 10 ó más plazas</t>
  </si>
  <si>
    <t>031900/2023</t>
  </si>
  <si>
    <t>Supersimplificado. Ruta 108 IES. Toledo curso 2023/2024 10 o mas plazas</t>
  </si>
  <si>
    <t>031898/2023</t>
  </si>
  <si>
    <t>Supersimplificado. Ruta 109 IES. Toledo curso 2023/2024 10 o mas plazas</t>
  </si>
  <si>
    <t>031895/2023</t>
  </si>
  <si>
    <t>Supersimplificado. Ruta 106 IES. Toledo curso 2023/2024 10 o mas plazas</t>
  </si>
  <si>
    <t>031894/2023</t>
  </si>
  <si>
    <t>Ruta 13000372-C transporte escolar 2023/2024 en la provincia de Ciudad Real</t>
  </si>
  <si>
    <t>043981/2023</t>
  </si>
  <si>
    <t>Mantenimiento de las licencias del software del Sistema de Difusión Estadístico Beyond20/20 para la difusión de la información generada a partir del Sistema de Información Estadística de Castilla-La Mancha</t>
  </si>
  <si>
    <t>029935/2023</t>
  </si>
  <si>
    <t>Adquisición de 5 maquinas hincapostes para uso en la brigadas adscritas a la Dirección General de Carreteras. M-84</t>
  </si>
  <si>
    <t>044141/2023</t>
  </si>
  <si>
    <t>Armarios automatizados de dispensación de medicamentos</t>
  </si>
  <si>
    <t>043962/2023</t>
  </si>
  <si>
    <t>Servicio de aseguramiento de los daños materiales en los 2 edificios de los Servicios Centrales del Sescam (Avenida del Río Guadiana, nº 4 y Calle Huérfanos Cristinos, nº 5, ambos de Toledo)</t>
  </si>
  <si>
    <t>043757/2023</t>
  </si>
  <si>
    <t>Viajes y alojamiento técnicos del IPEX septiembre, octubre, noviembre y diciembre conforme al plan de acciones 2023</t>
  </si>
  <si>
    <t>048886/2023</t>
  </si>
  <si>
    <t>Suministro de vinilos para placas de señalización exterior de bibliotecas integradas en la Red de Bibliotecas Públicas de Castilla-La Mancha</t>
  </si>
  <si>
    <t>044544/2023</t>
  </si>
  <si>
    <t>Suministro de productos cárnicos 202324 para los Centros Dependientes de la Delegación Provincial de Bienestar Social en Guadalajara</t>
  </si>
  <si>
    <t>044456/2023</t>
  </si>
  <si>
    <t>simplificado ruta 24 EE Toledo, curso 2023/2024</t>
  </si>
  <si>
    <t>048496/2023</t>
  </si>
  <si>
    <t>Energia Electrica C/Quintanar, S/N</t>
  </si>
  <si>
    <t>030245/2023</t>
  </si>
  <si>
    <t>On White Makers S.L.</t>
  </si>
  <si>
    <t>Servicios de diseño y producción de piezas audiovisuales para la creación de un Archivo Videográfico de los oficios artesanos de Castilla-La Mancha</t>
  </si>
  <si>
    <t>048680/2023</t>
  </si>
  <si>
    <t>Contrato de suministro mediante arrendamiento sin opción de compra de impresoras y equipos multifunción de impresión, copia y escáner para la Delegación Provincial de Fomento de Ciudad Real</t>
  </si>
  <si>
    <t>044819/2023</t>
  </si>
  <si>
    <t>044692/2023</t>
  </si>
  <si>
    <t>Supersimplificado Ruta 386 IES. Toledo curso 2023-2024. Menos de 10 plazas</t>
  </si>
  <si>
    <t>044442/2023</t>
  </si>
  <si>
    <t>Supersimplificado Ruta 339 M. Toledo curso 2023-2024. Menos de 10 plazas</t>
  </si>
  <si>
    <t>044427/2023</t>
  </si>
  <si>
    <t>Contratación basada en el acuerdo marco de suministro de energía eléctrica con certificado de origen renovable de los edificios de la administración de la junta de comunidades de castilla-la mancha y sus organismos autónomos y centros dependientes en las provincias de Albacete y Guadalajara, excluidos los centros del SESCAM, lotes 1 y 2. Expediente nº: 2020/001020</t>
  </si>
  <si>
    <t>044329/2023</t>
  </si>
  <si>
    <t>Suministro, Instalación, Puesta en Servicio y Actualización Tecnológica de un Programa de Sistema Automático de Dispensación de Medicación (SADME) para el Servicio de Farmacia ubicado en la Unidad  de Salud Mental (PYXIS)</t>
  </si>
  <si>
    <t>044261/2023</t>
  </si>
  <si>
    <t>Contrato de limpieza para varios centros dependientes de la Delegación Provincial de Desarrollo Sostenible de Cuenca.</t>
  </si>
  <si>
    <t>043613/2023</t>
  </si>
  <si>
    <t>Servicios Postales: Lote 2: correo certificado. D.P Desarrollo Sostenible de Toledo</t>
  </si>
  <si>
    <t>031580/2023</t>
  </si>
  <si>
    <t>Servicios Postales. Lote 1: correo ordinario. D.P Desarrollo Sostenible de Toledo</t>
  </si>
  <si>
    <t>031578/2023</t>
  </si>
  <si>
    <t>Suministro combustible (RESSA) para los vehículos de la Delegación Provincial de la Consejería de Desarrollo Sostenible en Toledo.</t>
  </si>
  <si>
    <t>031014/2023</t>
  </si>
  <si>
    <t>Supersimplificado Ruta 12 EE. Toledo curso 2023-2024. Menos de 10 plazas</t>
  </si>
  <si>
    <t>049752/2023</t>
  </si>
  <si>
    <t>supersimplificado ruta 331IP toledo curso 2023/2024 10 o mas plazas</t>
  </si>
  <si>
    <t>048596/2023</t>
  </si>
  <si>
    <t>Contrato de servicio de limpieza ecológica y retirada selectiva de residuos en la Sede del DSP de Illescas (Toledo) 2023-2024</t>
  </si>
  <si>
    <t>048275/2023</t>
  </si>
  <si>
    <t>Contrato de servicio de limpieza ecológica y retirada selectiva de residuos en la Sede del DSP de Quintanar de la Orden (Toledo) 2023-2024</t>
  </si>
  <si>
    <t>048274/2023</t>
  </si>
  <si>
    <t>Supersimplificado Ruta 11 EE. Toledo curso 2023-2024. Menos de 10 plazas</t>
  </si>
  <si>
    <t>046576/2023</t>
  </si>
  <si>
    <t>Supersimplificado Ruta 21 EE Toledo curso 2023-2024 más de 10 plazas</t>
  </si>
  <si>
    <t>044531/2023</t>
  </si>
  <si>
    <t>Suministro, arrendamiento, mantenimiento y traslado de  6 módulos prefabricados destinados a aulas en el CEIP Valdemembra de Quintanar del Rey (Cuenca) desde el 01 de Octubre al 31 de Diciembre de 2023</t>
  </si>
  <si>
    <t>048995/2023</t>
  </si>
  <si>
    <t>Cinelux Sau</t>
  </si>
  <si>
    <t>Iluminación Programas CMM</t>
  </si>
  <si>
    <t>050338/2023</t>
  </si>
  <si>
    <t>Adquisición de 4 Sillas giratorias auxiliares con brazos, para diversos centros docentes dependientes de la Consejería de Educación, Cultura y Deportes afectados por la depresión aislada de niveles altos de los días 2 al 4 de septiembre de 2023 en la provincia de Toledo.</t>
  </si>
  <si>
    <t>067611/2023</t>
  </si>
  <si>
    <t>Mantenimiento de climatización, ACS y calefacción.</t>
  </si>
  <si>
    <t>050283/2023</t>
  </si>
  <si>
    <t>Mantenimiento Tac Big Bore</t>
  </si>
  <si>
    <t>050046/2023</t>
  </si>
  <si>
    <t>OPERACIONES FACULTATIVAS correspondientes al Plan de aprovechamientos maderables en los MUP de la provincia de Cuenca (2 LOTES)</t>
  </si>
  <si>
    <t>050099/2023</t>
  </si>
  <si>
    <t>050097/2023</t>
  </si>
  <si>
    <t>Suministro en régimen de arrendamiento sin opción a compra de equipos de endoscopia, para el Hospital Virgen de la Luz</t>
  </si>
  <si>
    <t>050300/2023</t>
  </si>
  <si>
    <t>Servicio de mantenimiento para el software y equipamiento de las centrales integradoras de comunicaciones ubicadas en los COP y COR durante un periodo de cuatro meses de riesgo medio-bajo de incendios forestales.</t>
  </si>
  <si>
    <t>054440/2023</t>
  </si>
  <si>
    <t>068195/2023</t>
  </si>
  <si>
    <t>Contrato Basado en AM de suministro de energía para edificios de la JCCM y sus OOAA. Lote 3: Cuenca y provincia</t>
  </si>
  <si>
    <t>050575/2023</t>
  </si>
  <si>
    <t>Supersimplificado Ruta 225 IES Toledo Curso 2022/2023</t>
  </si>
  <si>
    <t>050561/2023</t>
  </si>
  <si>
    <t>Contratación del suministro papel blanco 80 gr/m2 DIN A4 para fotocopiadora, para el Hospital Virgen de la Luz de Cuenca</t>
  </si>
  <si>
    <t>050540/2023</t>
  </si>
  <si>
    <t>050368/2023</t>
  </si>
  <si>
    <t>050367/2023</t>
  </si>
  <si>
    <t>050366/2023</t>
  </si>
  <si>
    <t>050365/2023</t>
  </si>
  <si>
    <t>050332/2023</t>
  </si>
  <si>
    <t>050331/2023</t>
  </si>
  <si>
    <t>050330/2023</t>
  </si>
  <si>
    <t>050329/2023</t>
  </si>
  <si>
    <t>servicio mantenimiento neumaticos talavera de la reina</t>
  </si>
  <si>
    <t>050290/2023</t>
  </si>
  <si>
    <t>PNSP10/2023. sistemas de información de laboratorio</t>
  </si>
  <si>
    <t>050075/2023</t>
  </si>
  <si>
    <t>048981/2023</t>
  </si>
  <si>
    <t>048980/2023</t>
  </si>
  <si>
    <t>Contrato de Servicios de Dirección de Obra y Coordinación de Seguridad y Salud de las Obras de Encauzamiento Soterrado del Arroyo Sangüesa a lo largo del Casco Urbano de Cebolla (Toledo). Cofinanciable con fondos MRR</t>
  </si>
  <si>
    <t>044674/2023</t>
  </si>
  <si>
    <t>Servicios Sociosanitarios San Segundo S.L.</t>
  </si>
  <si>
    <t>Contrato de servicios sociales para la gestión integral de 12 plazas residenciales en un centro de atención especializada</t>
  </si>
  <si>
    <t>044351/2023</t>
  </si>
  <si>
    <t>Control de Calidad de las obras de construcción del nuevo Centro de Salud de Cabanillas del Campo (Guadalajara)</t>
  </si>
  <si>
    <t>044256/2023</t>
  </si>
  <si>
    <t>Adquisición de 55 vehículos por parte de la Consejería de Hacienda y Administraciones Públicas</t>
  </si>
  <si>
    <t>053581/2023</t>
  </si>
  <si>
    <t>053716/2023</t>
  </si>
  <si>
    <t>053714/2023</t>
  </si>
  <si>
    <t>Contrato basado en el AM de servicios postales, telegramas y burofax de la administración de la JCCM y sus OOAA para la Consejería de Hacienda, Administraciones Públicas y Transformación Digital. Lote 1 Correo ordinario (Nacional, internacional y urgente), apartados franqueo en destino y apartados postales.</t>
  </si>
  <si>
    <t>043373/2023</t>
  </si>
  <si>
    <t>Contrato basado en el AM de servicios postales, telegramas y burofax de la administración de la JCCM y sus OOAA para la Consejería de Hacienda, Administraciones Públicas y Transformación Digital. Lote 2 Correo certificado (Nacional, internacional y urgente) y notificaciones administrativas.</t>
  </si>
  <si>
    <t>042622/2023</t>
  </si>
  <si>
    <t>Contratación de los Servicios para la reforma, ampliación y cambio de uso del pabellón de obra del Hospital Universitario de Toledo como Unidad de Salud Mental Infanto Juvenil del Servicio de Psiquiatría</t>
  </si>
  <si>
    <t>053953/2023</t>
  </si>
  <si>
    <t>Dirección de la ejecución material de la obra, coordinación de seguridad y salud en fase de ejecución de las obras y elaboración del modelo BIM de la obra de reforma en planta baja del edificio situado en la calle República Argentina, 16 de Cuenca, para albergar el centro de atención integral 24 horas a víctimas de violencia sexual en Cuenca.</t>
  </si>
  <si>
    <t>054291/2023</t>
  </si>
  <si>
    <t>053570/2023</t>
  </si>
  <si>
    <t>053569/2023</t>
  </si>
  <si>
    <t>Contrato basado suministro eléctrico Delegación Provincial de Sanidad de Albacete, 2024-25.</t>
  </si>
  <si>
    <t>054408/2023</t>
  </si>
  <si>
    <t>Supersimplificado ruta 434 IES Toledo curso 2023/2024</t>
  </si>
  <si>
    <t>054275/2023</t>
  </si>
  <si>
    <t>Adquisición vehículo de representación destinado a la persona titular de la consejería de Educación, Cultura y Deportes</t>
  </si>
  <si>
    <t>054865/2023</t>
  </si>
  <si>
    <t>servicio de transporte escolar de 10 o más plazas 3Ruta 2346S16004054N</t>
  </si>
  <si>
    <t>053757/2023</t>
  </si>
  <si>
    <t>Servicio de transporte escolar de 10 o mas plazas 3Ruta 2345S16004054N</t>
  </si>
  <si>
    <t>053756/2023</t>
  </si>
  <si>
    <t>Servicio de transporte escolar de 10 o más plazas 3Ruta 2340X16004054N</t>
  </si>
  <si>
    <t>053755/2023</t>
  </si>
  <si>
    <t>Servicio de transporte escolar de 10 o más plazas 3Ruta 2339S16002173N</t>
  </si>
  <si>
    <t>053750/2023</t>
  </si>
  <si>
    <t>Suministro de Gasóleo "C" para edificios de la Consejería de Economía, Empresas y Empleo en Toledo y Ciudad Real</t>
  </si>
  <si>
    <t>054803/2023</t>
  </si>
  <si>
    <t>Mantenimiento integral lote 1.5 calle Quintanar, s/n</t>
  </si>
  <si>
    <t>049556/2023</t>
  </si>
  <si>
    <t>054888/2023</t>
  </si>
  <si>
    <t>055079/2023</t>
  </si>
  <si>
    <t>Contrato basado en el AM de servicios postales, telegramas y burofax de la administración de la JCCM y sus OOAA para la Consejería de Hacienda, Administraciones Públicas y Transformación Digital. Lote 3. Envíos especiales.</t>
  </si>
  <si>
    <t>042623/2023</t>
  </si>
  <si>
    <t>Prestación del servicio de mantenimiento, limpieza y conserjería del Vivero de Empresas de Guadalajara</t>
  </si>
  <si>
    <t>055095/2023</t>
  </si>
  <si>
    <t>Basado acuerdo marco 2021/008752 lote 8 grúas.</t>
  </si>
  <si>
    <t>067103/2023</t>
  </si>
  <si>
    <t>Contrato basado del servicio de mantenimiento para los tratamientos preventivos y correctivos de la legionella</t>
  </si>
  <si>
    <t>063642/2023</t>
  </si>
  <si>
    <t>055096/2023</t>
  </si>
  <si>
    <t>Negociado sin publicidad transporte escolar curso 2023/2024 ruta 107 IES</t>
  </si>
  <si>
    <t>054994/2023</t>
  </si>
  <si>
    <t>Supersimplificado ruta 329 IES Toledo curso 2023/2024</t>
  </si>
  <si>
    <t>054963/2023</t>
  </si>
  <si>
    <t>Supersimplificado ruta 328 IES Toledo curso 2023/2024</t>
  </si>
  <si>
    <t>054962/2023</t>
  </si>
  <si>
    <t>Supersimplificado ruta 267 IES Toledo curso 2023/2024</t>
  </si>
  <si>
    <t>054958/2023</t>
  </si>
  <si>
    <t>Contrato basado del acuerdo marco de suministro de combustible de automoción para vehículos de la Junta de Comunidades y sus organismos autónomos (2022/000192)</t>
  </si>
  <si>
    <t>054943/2023</t>
  </si>
  <si>
    <t>Supersimplificado ruta 143 IES Toledo curso 2023/2024</t>
  </si>
  <si>
    <t>054837/2023</t>
  </si>
  <si>
    <t>Contrato basado del acuerdo marco de suministro de combustible de automoción para vehículos de la Junta de comunidades de Castilla-la  mancha y sus organismos autónomos (expediente 2022/00192)</t>
  </si>
  <si>
    <t>054775/2023</t>
  </si>
  <si>
    <t>Supersimplificado ruta 288 IES Toledo curso 2023/2024</t>
  </si>
  <si>
    <t>054529/2023</t>
  </si>
  <si>
    <t>Supersimplificado ruta 41 EE Toledo curso 2023/2024</t>
  </si>
  <si>
    <t>054451/2023</t>
  </si>
  <si>
    <t>Supersimplificado ruta 249 IES Toledo curso 2023/2024</t>
  </si>
  <si>
    <t>054395/2023</t>
  </si>
  <si>
    <t>Supersimplificado ruta 289 IES Toledo curso 2023/2024</t>
  </si>
  <si>
    <t>054348/2023</t>
  </si>
  <si>
    <t>Mantenimiento y prevención legionella</t>
  </si>
  <si>
    <t>054012/2023</t>
  </si>
  <si>
    <t>Supersimplificado ruta 533 IES Toledo curso 2023/2024</t>
  </si>
  <si>
    <t>053991/2023</t>
  </si>
  <si>
    <t>Supersimplificado ruta 531 IES Toledo curso 2023/2024</t>
  </si>
  <si>
    <t>053990/2023</t>
  </si>
  <si>
    <t>Supersimplificado ruta 326 IES Toledo curso 2023/2024</t>
  </si>
  <si>
    <t>053989/2023</t>
  </si>
  <si>
    <t>Supersimplificado ruta 325 IES Toledo curso 2023/2024</t>
  </si>
  <si>
    <t>053975/2023</t>
  </si>
  <si>
    <t>Supersimplificado ruta 309 IES Toledo curso 2023/2024  9 o menos plazas</t>
  </si>
  <si>
    <t>053853/2023</t>
  </si>
  <si>
    <t>Supersimplificado ruta 299 M Toledo curso 2023/2024 9 o menos plazas</t>
  </si>
  <si>
    <t>053839/2023</t>
  </si>
  <si>
    <t>Supersimplificado ruta 179 IP Toledo curso 2023/2024 9 o menos plazas</t>
  </si>
  <si>
    <t>053835/2023</t>
  </si>
  <si>
    <t>pas04/2023 manteniumiento de videoendoscopios</t>
  </si>
  <si>
    <t>053814/2023</t>
  </si>
  <si>
    <t>Mantenimiento de las enfriadoras instaladas en el Hospital General Universitario de Ciudad Real</t>
  </si>
  <si>
    <t>053801/2023</t>
  </si>
  <si>
    <t>Supersimplificado ruta 274 IES Toledo curso 2023/2024</t>
  </si>
  <si>
    <t>053712/2023</t>
  </si>
  <si>
    <t>Supersimplificado ruta 515 IES Toledo curso 2023/2024 menos de 10 plazas</t>
  </si>
  <si>
    <t>050626/2023</t>
  </si>
  <si>
    <t>Supersimplificado ruta 264 IES Toledo curso 2023/2024</t>
  </si>
  <si>
    <t>050625/2023</t>
  </si>
  <si>
    <t>Supersimplificado ruta 520 IES Toledo curso 2023/2024</t>
  </si>
  <si>
    <t>050557/2023</t>
  </si>
  <si>
    <t>Suministro de gas natural para calefacción Sede Deleg. Prov. y estación de autobuses</t>
  </si>
  <si>
    <t>049472/2023</t>
  </si>
  <si>
    <t>044458/2023</t>
  </si>
  <si>
    <t>Suministro de energía eléctrica con certificado de origen renovable de los Centros dependientes de la Delegación Provincial de la Consejería de Desarrollo Sostenible de Toledo.</t>
  </si>
  <si>
    <t>044274/2023</t>
  </si>
  <si>
    <t>Adquisición de implantes: marcapasos, desfibriladores, electrodos y holters</t>
  </si>
  <si>
    <t>063601/2023</t>
  </si>
  <si>
    <t>063600/2023</t>
  </si>
  <si>
    <t>063596/2023</t>
  </si>
  <si>
    <t>063595/2023</t>
  </si>
  <si>
    <t>063593/2023</t>
  </si>
  <si>
    <t>063592/2023</t>
  </si>
  <si>
    <t>063591/2023</t>
  </si>
  <si>
    <t>063590/2023</t>
  </si>
  <si>
    <t>063588/2023</t>
  </si>
  <si>
    <t>063587/2023</t>
  </si>
  <si>
    <t>063586/2023</t>
  </si>
  <si>
    <t>063585/2023</t>
  </si>
  <si>
    <t>063584/2023</t>
  </si>
  <si>
    <t>063583/2023</t>
  </si>
  <si>
    <t>063582/2023</t>
  </si>
  <si>
    <t>063581/2023</t>
  </si>
  <si>
    <t>063580/2023</t>
  </si>
  <si>
    <t>063579/2023</t>
  </si>
  <si>
    <t>063578/2023</t>
  </si>
  <si>
    <t>063577/2023</t>
  </si>
  <si>
    <t>063575/2023</t>
  </si>
  <si>
    <t>063574/2023</t>
  </si>
  <si>
    <t>063571/2023</t>
  </si>
  <si>
    <t>063570/2023</t>
  </si>
  <si>
    <t>063569/2023</t>
  </si>
  <si>
    <t>063568/2023</t>
  </si>
  <si>
    <t>063552/2023</t>
  </si>
  <si>
    <t>063550/2023</t>
  </si>
  <si>
    <t>063549/2023</t>
  </si>
  <si>
    <t>063548/2023</t>
  </si>
  <si>
    <t>063547/2023</t>
  </si>
  <si>
    <t>063546/2023</t>
  </si>
  <si>
    <t>063542/2023</t>
  </si>
  <si>
    <t>055226/2023</t>
  </si>
  <si>
    <t>Suministro de Sistemas automatizados de dispensación de medicación (SADME)</t>
  </si>
  <si>
    <t>053846/2023</t>
  </si>
  <si>
    <t>Suministro e instalación de sistema de simulación de conducción de vehículos pesados (Camiones y Autobús)</t>
  </si>
  <si>
    <t>066962/2023</t>
  </si>
  <si>
    <t>Servicio de recepcionista contratado/a mediante centro especial de empleo en el edificio donde se ubica la Delegación de GEACAM S. A., en C/ Rio Cabriel, s/n., CP: 45007 - Toledo (Edificio de la Arcilla).</t>
  </si>
  <si>
    <t>068272/2023</t>
  </si>
  <si>
    <t>Adquisición equipamiento para unidad de braquiterapia oftálmica</t>
  </si>
  <si>
    <t>066932/2023</t>
  </si>
  <si>
    <t>066929/2023</t>
  </si>
  <si>
    <t>lote 64 linezolid oral</t>
  </si>
  <si>
    <t>066926/2023</t>
  </si>
  <si>
    <t>Mobiliario centro atención 24 horas Albacete</t>
  </si>
  <si>
    <t>067059/2023</t>
  </si>
  <si>
    <t>085667/2023</t>
  </si>
  <si>
    <t>085201/2023</t>
  </si>
  <si>
    <t>Adquisición vehiculo adaptado CADIG Albatros</t>
  </si>
  <si>
    <t>067225/2023</t>
  </si>
  <si>
    <t>Contrato de suministro para la adquisición e instalación del equipamiento necesario para la puesta en funcionamiento del Centro de Mayores Las Quinientas de Cuenca.</t>
  </si>
  <si>
    <t>067205/2023</t>
  </si>
  <si>
    <t>067204/2023</t>
  </si>
  <si>
    <t>067202/2023</t>
  </si>
  <si>
    <t>Suministro mobiliario para Centro de Mayores de Villarrobledo</t>
  </si>
  <si>
    <t>067194/2023</t>
  </si>
  <si>
    <t>CB en AM de Servicios postales, telegramas y burofax de la JCCM y sus OOAA. Lote 2: Correo certificado</t>
  </si>
  <si>
    <t>054579/2023</t>
  </si>
  <si>
    <t>CB en AM de Servicios postales, telegramas y burofax de la JCCM y sus OOAA. Lote 1: Correo ordinario</t>
  </si>
  <si>
    <t>054563/2023</t>
  </si>
  <si>
    <t>Suministro e instalación de una mesa de transferencia para los tratamientos con braquiterapia de alta tasa de dosis planificados con imágenes de tomografía computarizada y resonancia magnética para el Servicio de Oncología Radioterápica del Hospital Universitario de Toledo.</t>
  </si>
  <si>
    <t>067618/2023</t>
  </si>
  <si>
    <t>Suministro por lotes de material de repuesto Stihl para herramientas a motor basado en el Acuerdo Marco nº: 2021/020258 (Lotes 5-6).</t>
  </si>
  <si>
    <t>085266/2023</t>
  </si>
  <si>
    <t>085265/2023</t>
  </si>
  <si>
    <t>Suministro y entrega de leche ecológica en los centros escolares de Castilla La Mancha durante el curso 2023/2024.</t>
  </si>
  <si>
    <t>067785/2023</t>
  </si>
  <si>
    <t>067784/2023</t>
  </si>
  <si>
    <t>067782/2023</t>
  </si>
  <si>
    <t>Suministro y entrega de frutas y hortalizas en los centros escolares de Castilla La Mancha durante el curso 2023-2024.</t>
  </si>
  <si>
    <t>067666/2023</t>
  </si>
  <si>
    <t>067665/2023</t>
  </si>
  <si>
    <t>067664/2023</t>
  </si>
  <si>
    <t>Servicio de transporte del personal laboral de la Unidad Residencial y Rehabilitadora de Alcohete</t>
  </si>
  <si>
    <t>067630/2023</t>
  </si>
  <si>
    <t>gu.transporte escolar.ruta 191.Enero-Junio 2024</t>
  </si>
  <si>
    <t>067166/2023</t>
  </si>
  <si>
    <t>gu.transporte escolar.ruta 162.Enero-Junio 2024</t>
  </si>
  <si>
    <t>067104/2023</t>
  </si>
  <si>
    <t>Gu. Transporte Escolar (Menos de 10). Ruta 187. enero-junio 2024</t>
  </si>
  <si>
    <t>067081/2023</t>
  </si>
  <si>
    <t>Gu. Transporte Escolar (Menos de 10). Ruta 152. enero-junio 2024</t>
  </si>
  <si>
    <t>067075/2023</t>
  </si>
  <si>
    <t>gu.transporte escolar.ruta 189.Enero-Junio 2024</t>
  </si>
  <si>
    <t>067060/2023</t>
  </si>
  <si>
    <t>Calle Libertad,6 (local bar Nadel)</t>
  </si>
  <si>
    <t>048581/2023</t>
  </si>
  <si>
    <t>Servicio de una firma de auditoría para la realización de la auditoría de cuentas anuales de la empresa pública Gestión Ambiental de Castilla - La Mancha S. A., correspondientes al ejercicio 2023.</t>
  </si>
  <si>
    <t>054854/2023</t>
  </si>
  <si>
    <t>Gu. Transporte Escolar (Menos de 10). Ruta 186. enero-junio 2024</t>
  </si>
  <si>
    <t>067127/2023</t>
  </si>
  <si>
    <t>Servicios de personal de apoyo a las acciones y promociones en las ferias y eventos ocasionales en los participe ETURIA CLM en 2024</t>
  </si>
  <si>
    <t>068308/2023</t>
  </si>
  <si>
    <t>Supersimplificado Ruta 491 M Toledo. Curso 2023/2024 55 plazas. I.E.S. Enrique de Arfe - C.E.I.P. Santa Barbara, Villacañas</t>
  </si>
  <si>
    <t>067652/2023</t>
  </si>
  <si>
    <t>Supersimplificado ruta 27 EE. Toledo curso 2023/2024 menos de 10 plazas. Talavera de la Reina. Itinerario: Mejorada, Segurilla 1 (silla), Talavera</t>
  </si>
  <si>
    <t>067614/2023</t>
  </si>
  <si>
    <t>supersimplificado ruta 26 EE. T. Escolar Toledo curso 2023/2024</t>
  </si>
  <si>
    <t>067584/2023</t>
  </si>
  <si>
    <t>Sumersimplificado ruta 104 ies Toledo curso 202372024. 66 plazas. Itinerario: Alameda de la Sagra. I.E.S. San Blas, Añover</t>
  </si>
  <si>
    <t>067435/2023</t>
  </si>
  <si>
    <t>Supersimplificado ruta 314 IP Toledo curso 2023/2024</t>
  </si>
  <si>
    <t>067304/2023</t>
  </si>
  <si>
    <t>Supersimplificado ruta 273 IES Toledo curso 2023/2024</t>
  </si>
  <si>
    <t>067141/2023</t>
  </si>
  <si>
    <t>Servicio de transporte escolar ruta 2349S16004431N en la provincia de Cuenca</t>
  </si>
  <si>
    <t>054942/2023</t>
  </si>
  <si>
    <t>Servicio de transporte escolar ruta 2348S16004492N en la provincia de cuenca</t>
  </si>
  <si>
    <t>054941/2023</t>
  </si>
  <si>
    <t>Suministro por Lotes de maquinaria y material de repuesto para herramientas a motor basado en el Acuerdo Marco: 2021/020258 correspondiente a los Lotes 5-6.</t>
  </si>
  <si>
    <t>085236/2023</t>
  </si>
  <si>
    <t>085235/2023</t>
  </si>
  <si>
    <t>Servicio de formación especializada en orientación profesional para el empleo y asistencia para el autoempleo y emprendimiento, en el marco del PRTR-financiado por la Unión Europea-NEXTGENERATIONEU</t>
  </si>
  <si>
    <t>068593/2023</t>
  </si>
  <si>
    <t>Suministro, instalación y puesta en marcha de dos sistemas robotizados de almacenamiento y dispensación de medicamentos desde el Servicio de Farmacia del HGU de Ciudad Real</t>
  </si>
  <si>
    <t>085678/2023</t>
  </si>
  <si>
    <t>Serv.formación capaci.digitales,dirigidas mujeres desempleadas ámbito rural,para la ejecuc.del Plan Nac.competencias digitales,incluido en el Plan de recuperac.,transformac y resiliencia, en marco UE</t>
  </si>
  <si>
    <t>000754/2023</t>
  </si>
  <si>
    <t>000753/2023</t>
  </si>
  <si>
    <t>Contrato basado A.M. 2022/077 Suministro de Epoetinas (Ingesa)</t>
  </si>
  <si>
    <t>003105/2023</t>
  </si>
  <si>
    <t>Suministro de  Adalimumab subcutáneo para la GAI de Villarrobledo. Lote 90 del AM 2019/000150</t>
  </si>
  <si>
    <t>018033/2023</t>
  </si>
  <si>
    <t>018032/2023</t>
  </si>
  <si>
    <t>Suministro de medicamentos, sueros y contrastes para los centros dependientes del Servicio de Salud de Castilla-La Mancha (AM @2019/000150) Parte III: Medios de contraste iodados no íónicos de baja osmoralidad</t>
  </si>
  <si>
    <t>003422/2023</t>
  </si>
  <si>
    <t>Suministro de TRASTUZUMAB intravenoso para la GAI de Villarrobledo. Lote 83 del AM 2019/000150</t>
  </si>
  <si>
    <t>018023/2023</t>
  </si>
  <si>
    <t>Suministro de filgrastim para la GAI de Villarrobledo. Lote 86 del AM 2019/000150</t>
  </si>
  <si>
    <t>018046/2023</t>
  </si>
  <si>
    <t>Suministro de acetato de glatiramero para la GAI de Villarrobledo. Lote 87 del AM 2019/000150</t>
  </si>
  <si>
    <t>054292/2023</t>
  </si>
  <si>
    <t>Suministro de etanercept subcutáneo para la GAI de Villarrobledo. Lote 88 del AM 2019/000150</t>
  </si>
  <si>
    <t>018038/2023</t>
  </si>
  <si>
    <t>Suministro de medios de contraste ioados no iónicos de baja osmolaridad para la GAI de Villarrobledo. Lote110 del AM 2019/000150</t>
  </si>
  <si>
    <t>018024/2023</t>
  </si>
  <si>
    <t>Adquisición de reactivos para el cribado neonatal expandido de biotinidasa por fluorescencia a tiempo resuelto en el laboratorio del Instituto de Ciencias de la Salud de Castilla-La Mancha durante los años 2023 y 2024</t>
  </si>
  <si>
    <t>018083/2023</t>
  </si>
  <si>
    <t>Suministro e instalación del equipamiento de la cocina central del Nuevo Hospital de Cuneca</t>
  </si>
  <si>
    <t>044074/2023</t>
  </si>
  <si>
    <t>050153/2023</t>
  </si>
  <si>
    <t>Servicios de mantenimiento de la aplicación del Canon de Abastecimiento y Depuración (RCAD) de Infraestructuras del Agua de Castilla-La Mancha</t>
  </si>
  <si>
    <t>030268/2023</t>
  </si>
  <si>
    <t>PAS05/2023. Equipo digital de radiología portátil no motorizado</t>
  </si>
  <si>
    <t>053685/2023</t>
  </si>
  <si>
    <t>Electromedicina BC Lote 10 Ecografía portatil Contrato Basado 4 - 55 Ecografos MINAP</t>
  </si>
  <si>
    <t>054929/2023</t>
  </si>
  <si>
    <t>Suministro de portátiles y accesorios basado en el acuerdo marco de suministro de equipamiento informático. Lote 1</t>
  </si>
  <si>
    <t>055276/2023</t>
  </si>
  <si>
    <t>Adquisición de un Bilirubinómetro para el Servicio de Pediatría</t>
  </si>
  <si>
    <t>066924/2023</t>
  </si>
  <si>
    <t>Suministro de 4 monitores multiparamétricos tipo 3, basado en Acuerdo Marco Lote 19, expediente 2020/001168, para la GAI de Almansa</t>
  </si>
  <si>
    <t>083819/2023</t>
  </si>
  <si>
    <t>Adquisición de un equipo electroestimulador para la sala de Fisioterapia del CS de Motilla del Palancar</t>
  </si>
  <si>
    <t>066935/2023</t>
  </si>
  <si>
    <t>Suministro e instalación Cabina de Seguridad Biológica Clase II para Citostáticos</t>
  </si>
  <si>
    <t>066909/2023</t>
  </si>
  <si>
    <t>Adquisición mobiliario general para C.L. Barrax Grupo II lote 1 AM 2021/010463</t>
  </si>
  <si>
    <t>067037/2023</t>
  </si>
  <si>
    <t>Adquisición asientos para C.L. Barrax Grupo II Lote 2 AM 2021/010463</t>
  </si>
  <si>
    <t>067014/2023</t>
  </si>
  <si>
    <t>Adquisición Accesorios para C.L. Barrax Grupo II Lote 3 AM 2021/010463</t>
  </si>
  <si>
    <t>067011/2023</t>
  </si>
  <si>
    <t>Adquisición 7 taquillas de 2 cuerpos para CL Barrax Grupo 1-lote 6 AM 2021/008752</t>
  </si>
  <si>
    <t>066990/2023</t>
  </si>
  <si>
    <t>Adquisición de 22 camas eléctricas articuladas con colchón y barandilla para el Hospital General de Valdepeñas</t>
  </si>
  <si>
    <t>067227/2023</t>
  </si>
  <si>
    <t>AB-Suministro de un robot colaborativo con visión artificial integrada y comunicaciones integrales para el IES Don Bosco</t>
  </si>
  <si>
    <t>067201/2023</t>
  </si>
  <si>
    <t>Contrato basado 4 del AM 2021/016105 Equip Hosp Grupo III Lote 4: Camillas</t>
  </si>
  <si>
    <t>068137/2023</t>
  </si>
  <si>
    <t>Contrato Basado 8 del AM 2021/016105 Equip Hosp Grupo III Lote 5: Mobiliario Clínico</t>
  </si>
  <si>
    <t>068234/2023</t>
  </si>
  <si>
    <t>Contrato basado 5 del AM 2021/016105 Equip Hosp Grupo III Lote 3 Básculas</t>
  </si>
  <si>
    <t>068197/2023</t>
  </si>
  <si>
    <t>Suministro de Talonarios de documentos de facturación para las oficinas de farmacia de Castilla-La Mancha.</t>
  </si>
  <si>
    <t>053878/2023</t>
  </si>
  <si>
    <t>Limpieza ecológica y retirada selectiva de residuos de varios edificios dependientes de los SS.CC. de la Consejería.</t>
  </si>
  <si>
    <t>000097/2023</t>
  </si>
  <si>
    <t>Servicio de limpieza ecológica y retirada selectiva de residuos de  edificios adscritos a la Delegación Provincial de Fomento en Ciudad Real</t>
  </si>
  <si>
    <t>000582/2023</t>
  </si>
  <si>
    <t>Suministro de queso y fiambre en varios centros residenciales adscritos a la Delegación Provincial de Bienestar Social de Ciudad Real</t>
  </si>
  <si>
    <t>001411/2023</t>
  </si>
  <si>
    <t>001410/2023</t>
  </si>
  <si>
    <t>001408/2023</t>
  </si>
  <si>
    <t>mantenimiento edificios Delegación Provincial Agricultura, Agua y Desarrollo Rural de Guadalajara</t>
  </si>
  <si>
    <t>001019/2023</t>
  </si>
  <si>
    <t>Suministro Energía eléctrica</t>
  </si>
  <si>
    <t>000928/2023</t>
  </si>
  <si>
    <t>mantenimiento integral</t>
  </si>
  <si>
    <t>000918/2023</t>
  </si>
  <si>
    <t>Alquiler y mantenimiento de equipos multifunción en varios centros adscritos a la Delegación Provincial de Bienestar Social en Ciudad Real</t>
  </si>
  <si>
    <t>007869/2023</t>
  </si>
  <si>
    <t>007868/2023</t>
  </si>
  <si>
    <t>004963/2023</t>
  </si>
  <si>
    <t>004962/2023</t>
  </si>
  <si>
    <t>004961/2023</t>
  </si>
  <si>
    <t>004960/2023</t>
  </si>
  <si>
    <t>004959/2023</t>
  </si>
  <si>
    <t>004958/2023</t>
  </si>
  <si>
    <t>004923/2023</t>
  </si>
  <si>
    <t>004922/2023</t>
  </si>
  <si>
    <t>Suministro de aceite de oliva virgen extra con destino a centros residenciales dependientes de la Delegación Provincial de Bienestar Social en Ciudad Real</t>
  </si>
  <si>
    <t>004058/2023</t>
  </si>
  <si>
    <t>004057/2023</t>
  </si>
  <si>
    <t>004056/2023</t>
  </si>
  <si>
    <t>004055/2023</t>
  </si>
  <si>
    <t>Mantenimiento de vehículos ligeros de la Delegación de Fomento en Toledo. Lote 1.5.6 Zona Ocaña.</t>
  </si>
  <si>
    <t>003991/2023</t>
  </si>
  <si>
    <t>Mantenimiento de vehículos ligeros de la Delegación de Fomento en Toledo. Lote 2.5.7 Zona Los Yébenes.</t>
  </si>
  <si>
    <t>003976/2023</t>
  </si>
  <si>
    <t>Mantenimiento de vehículos ligeros de la Delegación de Fomento en Toledo. Lote 2.5.6 Zona Ocaña.</t>
  </si>
  <si>
    <t>003971/2023</t>
  </si>
  <si>
    <t>Mantenimiento de vehículos ligeros de la Delegación de Fomento en Toledo. Lote 1.5.5 Zona Madridejos.</t>
  </si>
  <si>
    <t>003969/2023</t>
  </si>
  <si>
    <t>Mantenimiento de vehículos ligeros de la Delegación de Fomento en Toledo. Lote 1.5.7 Zona Los Yébenes.</t>
  </si>
  <si>
    <t>003965/2023</t>
  </si>
  <si>
    <t>Mantenimiento de vehículos ligeros de la Delegación de Fomento en Toledo. Lote 2.5.5 Zona Madridejos.</t>
  </si>
  <si>
    <t>003850/2023</t>
  </si>
  <si>
    <t>Suministro de productos de lavavajillas con destino a centros residenciales dependientes de la Delegación Provincial de Bienestar Social en Ciudad Real</t>
  </si>
  <si>
    <t>003687/2023</t>
  </si>
  <si>
    <t>003686/2023</t>
  </si>
  <si>
    <t>Contrato basado de suministro de electricidad con certificación de origen renovable en centros administrativos de la Delegación Provincial de Bienestar Social en Ciudad Real</t>
  </si>
  <si>
    <t>000031/2023</t>
  </si>
  <si>
    <t>Contrato basado de suministro de electricidad con certificación de origen renovable en Residencias de Mayores dependientes de la Delegación Provincial de Bienestar Social en Ciudad Real</t>
  </si>
  <si>
    <t>000027/2023</t>
  </si>
  <si>
    <t>Suministro de energía eléctrica con certificado de origen renovable para el edificio de la Administración de la JCCM situado en la calle Gabriel Alonso de Herrera, 10 en Talavera de la Reina (Toledo) adscrito a la Consejería de Hacienda y Administraciones Públicas.</t>
  </si>
  <si>
    <t>004890/2023</t>
  </si>
  <si>
    <t>Suministro de energía eléctrica con certificado de origen renovable para el edificio de la Administración de la JCCM situado en la Travesía Salto del Caballo, 4 en Toledo, adscrito a la Consejería de Hacienda y Administraciones Públicas.</t>
  </si>
  <si>
    <t>004888/2023</t>
  </si>
  <si>
    <t>Sustitución, reparación y ajuste de neumáticos en vehículos del parque de Molina de Aragón</t>
  </si>
  <si>
    <t>004884/2023</t>
  </si>
  <si>
    <t>prestación de servicios de soporte y consultoría continuada en materia de protección de datos y de externalización del delegado de protección de datos (DPO)</t>
  </si>
  <si>
    <t>004601/2023</t>
  </si>
  <si>
    <t>Servicio de Intervención psicológica en la Residencia de Mayores Gregorio Marañón de Ciudad Real y Residencia de Mayores Los Jardines de Manzanares</t>
  </si>
  <si>
    <t>007918/2023</t>
  </si>
  <si>
    <t>007917/2023</t>
  </si>
  <si>
    <t>Aprovechamiento Forestal del lote 2 de Pastos en MUP nº 94 "Solana de Catarroya, Hoya de Juan Muñoz y Otros", propiedad de la JCCM y ubicado en el T.M. de Yeste (Albacete).</t>
  </si>
  <si>
    <t>022215/2023</t>
  </si>
  <si>
    <t>mantenimiento vehículos 144 sigüenza deleg prov agricultura</t>
  </si>
  <si>
    <t>003495/2023</t>
  </si>
  <si>
    <t>mantenimiento vehículos lote 244 sigüenza deleg prov guadalajara</t>
  </si>
  <si>
    <t>003489/2023</t>
  </si>
  <si>
    <t>mantenimiento vehículos lote 143 cogolludo del. prov. agricultura</t>
  </si>
  <si>
    <t>003482/2023</t>
  </si>
  <si>
    <t>contrato mantenimiento vehículos lote 243 cogolludo deleg. prov. agricultura</t>
  </si>
  <si>
    <t>003474/2023</t>
  </si>
  <si>
    <t>mantenimiento vehículos lote 242 molina de aragón del. prov. agricultura</t>
  </si>
  <si>
    <t>003470/2023</t>
  </si>
  <si>
    <t>mantenimiento vehículos lote 142 molina de aragón de la deleg. prov. agricultura</t>
  </si>
  <si>
    <t>003455/2023</t>
  </si>
  <si>
    <t>Contrato basado revisiones de vehículos - Alcázar de San Juan</t>
  </si>
  <si>
    <t>008092/2023</t>
  </si>
  <si>
    <t>Contrato basado revisiones de vehículos - Villanueva de los Infantes</t>
  </si>
  <si>
    <t>008091/2023</t>
  </si>
  <si>
    <t>Contrato basado revisiones de vehículos - Piedrabuena</t>
  </si>
  <si>
    <t>008090/2023</t>
  </si>
  <si>
    <t>Contrato basado revisiones de vehículos - Valdepeñas</t>
  </si>
  <si>
    <t>008089/2023</t>
  </si>
  <si>
    <t>Contrato basado revisiones de vehículos - Puertollano</t>
  </si>
  <si>
    <t>008088/2023</t>
  </si>
  <si>
    <t>Contrato basado revisiones de vehículos - Tomelloso</t>
  </si>
  <si>
    <t>008086/2023</t>
  </si>
  <si>
    <t>Mantenimiento de vehículos ligeros de la Delegación de Fomento en Toledo. Lote 1.5.1 Zona de Toledo.</t>
  </si>
  <si>
    <t>004509/2023</t>
  </si>
  <si>
    <t>Mantenimiento de vehículos ligeros de la Delegación de Fomento en Toledo. Lote 2.5.2 Zona Talavera de la Reina.</t>
  </si>
  <si>
    <t>004026/2023</t>
  </si>
  <si>
    <t>Mantenimiento de vehículos ligeros de la Delegación de Fomento en Toledo. Lote 2.5.1 Zona Toledo.</t>
  </si>
  <si>
    <t>004020/2023</t>
  </si>
  <si>
    <t>Mantenimiento de vehículos ligeros de la Delegación de Fomento en Toledo. Lote 1.5.2 Zona Talavera de la Reina.</t>
  </si>
  <si>
    <t>004017/2023</t>
  </si>
  <si>
    <t>Suministro de electricidad edificios de Secretaría Provincial</t>
  </si>
  <si>
    <t>008286/2023</t>
  </si>
  <si>
    <t>Suministro de electricidad para los centros e instalaciones del servicio de carreteras de Guadalajara 2023/2024</t>
  </si>
  <si>
    <t>008282/2023</t>
  </si>
  <si>
    <t>La contratación por la Fundación Parque Científico y Tecnológico de Castilla-La Mancha, mediante procedimiento abierto simplificado, como tomador o parte asegurada, de los seguros de daños materiales, conforme a las condiciones que se especifican en el presente pliego.</t>
  </si>
  <si>
    <t>004660/2023</t>
  </si>
  <si>
    <t>2.2.1. Neumaticos Ciudad Real</t>
  </si>
  <si>
    <t>004646/2023</t>
  </si>
  <si>
    <t>1.2.1. Mantenimiento de Vehículos Ciudad Real</t>
  </si>
  <si>
    <t>004594/2023</t>
  </si>
  <si>
    <t>2.2.3. Neumaticos Puertollano</t>
  </si>
  <si>
    <t>003967/2023</t>
  </si>
  <si>
    <t>2.2.7. Neumaticos Alcazar</t>
  </si>
  <si>
    <t>003966/2023</t>
  </si>
  <si>
    <t>2.2.4. Neumaticos Valdepeñas</t>
  </si>
  <si>
    <t>003963/2023</t>
  </si>
  <si>
    <t>2.2.2. Neumaticos Tomelloso</t>
  </si>
  <si>
    <t>003855/2023</t>
  </si>
  <si>
    <t>1.2.7. Mantenimiento Vehículos Alcazar</t>
  </si>
  <si>
    <t>003760/2023</t>
  </si>
  <si>
    <t>1.2.4. Mantenimiento Vehículos Valdepeñas</t>
  </si>
  <si>
    <t>003758/2023</t>
  </si>
  <si>
    <t>1.2.2. Mantenimiento Vehículos Tomelloso</t>
  </si>
  <si>
    <t>003717/2023</t>
  </si>
  <si>
    <t>Contrato basado de suministro de energía eléctrica con certificado de origen renovable con destino a Centros de Mayores dependientes de la Delegación Provincial</t>
  </si>
  <si>
    <t>000087/2023</t>
  </si>
  <si>
    <t>Servicios de Asistencia Técnica, para el apoyo a la Dirección General de Recursos Humanos del Sescam, en la realización de Actividades Formativas en la modalidad on-line</t>
  </si>
  <si>
    <t>017756/2023</t>
  </si>
  <si>
    <t>Contrato Basado en AM de mantenimiento periódico vehículos adscritos a la DP de Desarrollo Sostenible de Cuenca- Lote 1.3.11: Villares del Saz</t>
  </si>
  <si>
    <t>015750/2023</t>
  </si>
  <si>
    <t>Contrato Basado en AM de mantenimiento periódico vehículos adscritos a la DP de Desarrollo Sostenible de Cuenca- Lote 1.3.2: San Clemente</t>
  </si>
  <si>
    <t>017316/2023</t>
  </si>
  <si>
    <t>Contrato Basado en AM de mantenimiento periódico vehículos adscritos a la DP de Desarrollo Sostenible de Cuenca- Lote 1.3.4: Tarancón</t>
  </si>
  <si>
    <t>015745/2023</t>
  </si>
  <si>
    <t>Contrato Basado en AM de mantenimiento periódico vehículos adscritos a la DP de Desarrollo Sostenible de Cuenca- Lote 1.3.3: Motilla del Palancar</t>
  </si>
  <si>
    <t>014151/2023</t>
  </si>
  <si>
    <t>Mantenimiento vehículos lote 141 Guadalajara Del. Prov. Agricultura</t>
  </si>
  <si>
    <t>008713/2023</t>
  </si>
  <si>
    <t>Sustitución. reparación y ajuste de neumáticos lote 2.3.1 Cuenca, durante 1 año, basado en el AM de mantenimiento de vehículos oficiales de la JCCM.</t>
  </si>
  <si>
    <t>018548/2023</t>
  </si>
  <si>
    <t>Contrato Basado en AM de mantenimiento vehículos DP Desarrollo Sostenible; Neumáticos: sustitución, reparación y ajuste. Lote 2.3.11 Villares del Saz</t>
  </si>
  <si>
    <t>018057/2023</t>
  </si>
  <si>
    <t>Contrato Basado en AM de mantenimiento vehículos DP Desarrollo Sostenible; Neumáticos: sustitución, reparación y ajuste. Lote 2.3.5 Priego</t>
  </si>
  <si>
    <t>018056/2023</t>
  </si>
  <si>
    <t>Contrato Basado en AM de mantenimiento vehículos DP Desarrollo Sostenible; Neumáticos: sustitución, reparación y ajuste. Lote 2.3.3 Motilla del Palancar</t>
  </si>
  <si>
    <t>009435/2023</t>
  </si>
  <si>
    <t>Seguro colectivo de responsabilidad civil para altos cargos y empleados públicos al servicio de la Junta de Comunidades de Castilla-La Mancha y sus Organismos Autónomos</t>
  </si>
  <si>
    <t>018170/2023</t>
  </si>
  <si>
    <t>Contrato Basado en AM de mantenimiento periódico vehículos adscritos a la DP de Desarrollo Sostenible de Cuenca- Lote 1.3.5: Priego</t>
  </si>
  <si>
    <t>018086/2023</t>
  </si>
  <si>
    <t>Contrato Basado en AM de mantenimiento vehículos DP Desarrollo Sostenible; Neumáticos: sustitución, reparación y ajuste. Lote 2.3.4 Tarancón</t>
  </si>
  <si>
    <t>018085/2023</t>
  </si>
  <si>
    <t>Contrato Basado en AM de mantenimiento vehículos DP Desarrollo Sostenible; Neumáticos: sustitución, reparación y ajuste. Lote 2.3.8 Landete</t>
  </si>
  <si>
    <t>018084/2023</t>
  </si>
  <si>
    <t>Contrato Basado en AM de mantenimiento vehículos DP Desarrollo Sostenible; Neumáticos: sustitución, reparación y ajuste. Lote 2.3.9 Carboneras de Guadazaón</t>
  </si>
  <si>
    <t>018070/2023</t>
  </si>
  <si>
    <t>Contrato Basado en AM de mantenimiento vehículos DP Desarrollo Sostenible; Neumáticos: sustitución, reparación y ajuste. Lote 2.3.7 Cañete</t>
  </si>
  <si>
    <t>018067/2023</t>
  </si>
  <si>
    <t>Pedro Miguel Herráiz Luján</t>
  </si>
  <si>
    <t>Contrato Basado en AM de mantenimiento periódico vehículos adscritos a la DP de Desarrollo Sostenible de Cuenca- Lote 1.3.9: Carboneras de Guadazaón</t>
  </si>
  <si>
    <t>017348/2023</t>
  </si>
  <si>
    <t>Contrato Basado en AM de mantenimiento periódico vehículos adscritos a la DP de Desarrollo Sostenible de Cuenca- Lote 1.3.8: Landete</t>
  </si>
  <si>
    <t>014130/2023</t>
  </si>
  <si>
    <t>Contrato Basado en AM de mantenimiento periódico vehículos adscritos a la DP de Desarrollo Sostenible de Cuenca- Lote 1.3.7: Cañete</t>
  </si>
  <si>
    <t>009452/2023</t>
  </si>
  <si>
    <t>Contrato basado revisiones de vehículos - Ciudad Real</t>
  </si>
  <si>
    <t>017906/2023</t>
  </si>
  <si>
    <t>"Tratamiento de despojos de aprovechamientos maderables en varios MUP de la provincia de Cuenca"</t>
  </si>
  <si>
    <t>018710/2023</t>
  </si>
  <si>
    <t>018681/2023</t>
  </si>
  <si>
    <t>018680/2023</t>
  </si>
  <si>
    <t>018677/2023</t>
  </si>
  <si>
    <t>Contrato Basado en AM de mantenimiento vehículos DP Desarrollo Sostenible; Neumáticos: sustitución, reparación y ajuste. Lote 2.3.10 Huete</t>
  </si>
  <si>
    <t>018743/2023</t>
  </si>
  <si>
    <t>Basado Limpieza ecológica en edificio Delegación Provincial de Hacienda y AA.PP. de Guadalajara</t>
  </si>
  <si>
    <t>021667/2023</t>
  </si>
  <si>
    <t>Limpieza compartida en edificio de Juan Bautista Topete</t>
  </si>
  <si>
    <t>018834/2023</t>
  </si>
  <si>
    <t>Mantenimiento periódico de la flota de vehículos ligeros de la Delegación Provincial de la consejería de Bienestar Social de Cuenca, ubicados en la zona de Carboneras de Guadazaón</t>
  </si>
  <si>
    <t>018708/2023</t>
  </si>
  <si>
    <t>Mantenimiento periódico de los vehículos adscritos a los Servicios Centrales de la Consejería de Sanidad, basado en el lote 2.5.2 del acuerdo marco del servicio de mantenimiento periódico de la flota de vehículos ligeros de la Administración de la JCCM y sus OOAA</t>
  </si>
  <si>
    <t>018657/2023</t>
  </si>
  <si>
    <t>Suministro de carne de ave y granja con destino a centros residenciales dependientes de la Delegación Provincial de Bienestar Social</t>
  </si>
  <si>
    <t>018291/2023</t>
  </si>
  <si>
    <t>018290/2023</t>
  </si>
  <si>
    <t>018289/2023</t>
  </si>
  <si>
    <t>018288/2023</t>
  </si>
  <si>
    <t>Contrato basado Acuerdo Marco de mantenimiento periódico de la flota de vehículos ligeros adscritos a la Delegación Provincial de Bienestar Social (Lote 2.2.1)</t>
  </si>
  <si>
    <t>017940/2023</t>
  </si>
  <si>
    <t>Contrato basado Acuerdo Marco de mantenimiento periódico de la flota de vehículos ligeros adscritos a la Delegación Provincial de Bienestar Social (Lote 1.2.1)</t>
  </si>
  <si>
    <t>017933/2023</t>
  </si>
  <si>
    <t>Contrato basado en acuerdo marco para mantenimiento de edificios</t>
  </si>
  <si>
    <t>018841/2023</t>
  </si>
  <si>
    <t>Proceso de auditoría externa y certificación de cartas de servicios de la Administración de la Junta de Comunidades de Castilla-La Mancha.</t>
  </si>
  <si>
    <t>021683/2023</t>
  </si>
  <si>
    <t>mantenimiento vehículos lote 241 guadalajara en la deleg prov agri, agua y desarr rural</t>
  </si>
  <si>
    <t>008711/2023</t>
  </si>
  <si>
    <t>Mantenimiento de vehículos Molina de Aragón 2.4.2. Desarrollo Sostenible</t>
  </si>
  <si>
    <t>022291/2023</t>
  </si>
  <si>
    <t>Mantenimiento de vehículos Sigüenza Lote 2.4.4. Desarrollo Sostenible</t>
  </si>
  <si>
    <t>022283/2023</t>
  </si>
  <si>
    <t>Mantenimiento de vehículos Lote 2.4.3. Cogolludo.</t>
  </si>
  <si>
    <t>022281/2023</t>
  </si>
  <si>
    <t>Mantenimiento de vehículos Cogolludo. Lote 1.4.3. Desarrollo Sostenible</t>
  </si>
  <si>
    <t>022279/2023</t>
  </si>
  <si>
    <t>Mantenimiento de vehículos Molina de Aragón. Lote 1.4.2. Desarrollo Sostenible</t>
  </si>
  <si>
    <t>022263/2023</t>
  </si>
  <si>
    <t>Contrato Basado en AM de mantenimiento vehículos DP Desarrollo Sostenible; Neumáticos: sustitución, reparación y ajuste. Lote 2.3.2 San Clemente</t>
  </si>
  <si>
    <t>014115/2023</t>
  </si>
  <si>
    <t>Mantenimiento de vehículos Sigüenza Lote 1.4.4. Sigüenza</t>
  </si>
  <si>
    <t>022280/2023</t>
  </si>
  <si>
    <t>Contrato Basado en AM de mantenimiento periódico vehículos adscritos a la DP de Desarrollo Sostenible de Cuenca- Lote 1.3.10: Huete</t>
  </si>
  <si>
    <t>017323/2023</t>
  </si>
  <si>
    <t>Servicio de auditoría externa y certificación del sistema de gestión integrado del Servicio de emergencias 112 de Castilla-La Mancha.</t>
  </si>
  <si>
    <t>023040/2023</t>
  </si>
  <si>
    <t>Contrato Basado en AM de mantenimiento periódico vehículos adscritos a la DP de Desarrollo Sostenible de Cuenca- Lote 1.3.1: Cuenca.</t>
  </si>
  <si>
    <t>021481/2023</t>
  </si>
  <si>
    <t>Mantenimiento de vehículos Guadalajara Lote 2.4.1. Desarrollo Sostenible.</t>
  </si>
  <si>
    <t>022656/2023</t>
  </si>
  <si>
    <t>Mantenimiento de vehículos Guadalajara Lote 1.4.1. Desarrollo Sostenible</t>
  </si>
  <si>
    <t>022649/2023</t>
  </si>
  <si>
    <t>Suministro de energía eléctrica con certificado de origen renovable para dependencias del Instituto de la Mujer de Castilla-La Mancha sitas en Avenida República Argentina, 16, Cuenca</t>
  </si>
  <si>
    <t>022558/2023</t>
  </si>
  <si>
    <t>Suministro de empapadores desechables con destino a centros residenciales dependientes de la Delegación Provincial de Bienestar Social en Ciudad Real</t>
  </si>
  <si>
    <t>031858/2023</t>
  </si>
  <si>
    <t>031857/2023</t>
  </si>
  <si>
    <t>031855/2023</t>
  </si>
  <si>
    <t>031854/2023</t>
  </si>
  <si>
    <t>Suministro de productos de celulosa en centros residenciales dependientes de la Delegación Provincial de Bienestar Social en Ciudad Real</t>
  </si>
  <si>
    <t>031852/2023</t>
  </si>
  <si>
    <t>031851/2023</t>
  </si>
  <si>
    <t>031850/2023</t>
  </si>
  <si>
    <t>031848/2023</t>
  </si>
  <si>
    <t>Mantenimiento periódico de vehículos adscritos a la Secretaría General de la Consejería de Economía, Empresas y Empleo en Toledo, basado en el AM 2019/000918. Grupo 2: Sustitución, reparación y ajuste de neumáticos. Lote 2.5.1: Toledo.</t>
  </si>
  <si>
    <t>030292/2023</t>
  </si>
  <si>
    <t>Mantenimiento periódico de vehículos adscritos a la Secretaría General de la Consejería de Economía, Empresas y Empleo en Toledo, basado en el AM 2019/000918. Grupo 1: Revisiones periódicas del motor y anejos. Lote 1.5.1: Toledo.</t>
  </si>
  <si>
    <t>030290/2023</t>
  </si>
  <si>
    <t>Suministro de papel para la Delegación Provincial de la Consejería de Fomento en Toledo</t>
  </si>
  <si>
    <t>031816/2023</t>
  </si>
  <si>
    <t>Contrato de servicios para la sustitución, reparación y ajuste de neumáticos de la flota de vehículos ligeros de la D.P. de Desarrollo Sostenible en Cuenca</t>
  </si>
  <si>
    <t>032100/2023</t>
  </si>
  <si>
    <t>Suministro de bolsas de basura y otras con destino a centros residenciales dependientes de la Delegación Provincial de Bienestar Social</t>
  </si>
  <si>
    <t>032197/2023</t>
  </si>
  <si>
    <t>032196/2023</t>
  </si>
  <si>
    <t>032195/2023</t>
  </si>
  <si>
    <t>032194/2023</t>
  </si>
  <si>
    <t>Suministro de leche y otros productos lácteos y no lácteos y bebidas vegetales con destino a centros residenciales dependientes de la Delegación Provincial de Bienestar Social en Ciudad Real</t>
  </si>
  <si>
    <t>031656/2023</t>
  </si>
  <si>
    <t>031655/2023</t>
  </si>
  <si>
    <t>031654/2023</t>
  </si>
  <si>
    <t>031648/2023</t>
  </si>
  <si>
    <t>Suministro de productos de lavandería mediante el empleo de sistemas de dosificación automático para varios centros adscritos a la Delegación Provincial de Bienestar Social de Ciudad Real</t>
  </si>
  <si>
    <t>030272/2023</t>
  </si>
  <si>
    <t>030271/2023</t>
  </si>
  <si>
    <t>Suministro de combustibles vehículos DS Guadalajara RESSA</t>
  </si>
  <si>
    <t>032192/2023</t>
  </si>
  <si>
    <t>Suministro de combustibles vehículos DS Guadalajara SOLRED</t>
  </si>
  <si>
    <t>032191/2023</t>
  </si>
  <si>
    <t>Servicio de Limpieza del IESO Luisa Sigea de Tarancón</t>
  </si>
  <si>
    <t>031775/2023</t>
  </si>
  <si>
    <t>Seguro de responsabilidad civil/patrimonial de la Junta de Comunidades de Castilla-La Mancha.</t>
  </si>
  <si>
    <t>043725/2023</t>
  </si>
  <si>
    <t>044147/2023</t>
  </si>
  <si>
    <t>Contratación de seguros para auxiliares de conversación 2023/2024</t>
  </si>
  <si>
    <t>044538/2023</t>
  </si>
  <si>
    <t>044537/2023</t>
  </si>
  <si>
    <t>044536/2023</t>
  </si>
  <si>
    <t>Contrato basado en acuerdo marco para sustitución, reparación y ajuste de neumáticos de Guadalajara</t>
  </si>
  <si>
    <t>048867/2023</t>
  </si>
  <si>
    <t>Suministro de fruta y verdura con destino a centros residenciales dependientes de la Delegación Provincial de Bienestar Social</t>
  </si>
  <si>
    <t>050288/2023</t>
  </si>
  <si>
    <t>050287/2023</t>
  </si>
  <si>
    <t>050286/2023</t>
  </si>
  <si>
    <t>050285/2023</t>
  </si>
  <si>
    <t>Suministro de legumbres, arroces, pasta, galletas, agua, zumos y otras bebidas y productos alimenticios no perecederos para varios centros residenciales dependientes de la Delegación Provincial de Bienestar Social en Ciudad Real</t>
  </si>
  <si>
    <t>050107/2023</t>
  </si>
  <si>
    <t>050106/2023</t>
  </si>
  <si>
    <t>050105/2023</t>
  </si>
  <si>
    <t>BAM suministro combustible para vehículos (RESSA)</t>
  </si>
  <si>
    <t>049471/2023</t>
  </si>
  <si>
    <t>BAM suministro combustible para vehículos (SOLRED)</t>
  </si>
  <si>
    <t>048989/2023</t>
  </si>
  <si>
    <t>contrato Suministro de energía eléctrica para los edificios adscritos a la Delegación Provincial Ciudad Real</t>
  </si>
  <si>
    <t>048265/2023</t>
  </si>
  <si>
    <t>Lote 2: correo certificado (nacional, internacional y urgente) y notificaciones administrativas del am de servicios postales, telegramas y burofax de la jccm y sus ooaa</t>
  </si>
  <si>
    <t>044290/2023</t>
  </si>
  <si>
    <t>Lote 5 servicios de burofax y telegrafía del am de servicios postales, telegramas y burofax de la administración de la jccm y sus ooaa.</t>
  </si>
  <si>
    <t>044102/2023</t>
  </si>
  <si>
    <t>Lote 4 paquetería (nacional, internacional y urgente) del am de servicios postales, telegramas y burofax de la administración de la jccm y sus ooaa.</t>
  </si>
  <si>
    <t>044080/2023</t>
  </si>
  <si>
    <t>Lote 1 correo ordinario (nacional, internacional y urgente), apartados franqueo en destino y apartados postales del am de servicios postales, telegramas y burofax de la jccm y sus ooaa</t>
  </si>
  <si>
    <t>043985/2023</t>
  </si>
  <si>
    <t>Contrato de concesión del Servicio de Comedor Escolar del C.E.I.P de Villanueva de la Jara (Cuenca) para el curso escolar de 2023/2024</t>
  </si>
  <si>
    <t>050357/2023</t>
  </si>
  <si>
    <t>Contrato basado en el acuerdo marco de referencia para la adquisición de suministro de combustible de automoción para los vehículos adscritos a la Delegación Provincial de Fomento en Ciudad Real- Solred</t>
  </si>
  <si>
    <t>053858/2023</t>
  </si>
  <si>
    <t>Adquisición de suministro de combustible de automoción para los vehículos adscritos a la Delegación Provincial de Fomento en Ciudad Real- RESSA</t>
  </si>
  <si>
    <t>053857/2023</t>
  </si>
  <si>
    <t>049469/2023</t>
  </si>
  <si>
    <t>Asistencia técnica para el área de inteligencia de negocio del departamento de Captación de Inversiones</t>
  </si>
  <si>
    <t>054538/2023</t>
  </si>
  <si>
    <t>Contrato basado mantenimiento periódico de vehículos 2.5.10</t>
  </si>
  <si>
    <t>063682/2023</t>
  </si>
  <si>
    <t>Contrato basado mantenimiento periódico de vehículos 2.5.9</t>
  </si>
  <si>
    <t>063672/2023</t>
  </si>
  <si>
    <t>Contrato basado mantenimiento periódico de vehículos 2.5.8</t>
  </si>
  <si>
    <t>063671/2023</t>
  </si>
  <si>
    <t>Contrato basado mantenimiento periódico de vehículos 2.5.6</t>
  </si>
  <si>
    <t>063668/2023</t>
  </si>
  <si>
    <t>Contrato basado mantenimiento periódico de vehículos 2.5.3</t>
  </si>
  <si>
    <t>063665/2023</t>
  </si>
  <si>
    <t>Contrato basado mantenimiento periódico de vehículos 1.5.10</t>
  </si>
  <si>
    <t>063663/2023</t>
  </si>
  <si>
    <t>Contrato basado mantenimiento periódico de vehículos 1.5.9</t>
  </si>
  <si>
    <t>063656/2023</t>
  </si>
  <si>
    <t>Contrato basado mantenimiento periódico de vehículos 1.5.8</t>
  </si>
  <si>
    <t>063655/2023</t>
  </si>
  <si>
    <t>Contrato basado mantenimiento periódico de vehículos 1.5.6</t>
  </si>
  <si>
    <t>063651/2023</t>
  </si>
  <si>
    <t>Contrato basado mantenimiento periódico de vehículos 1.5.4</t>
  </si>
  <si>
    <t>063649/2023</t>
  </si>
  <si>
    <t>Contrato basado mantenimiento periódico de vehículos 1.5.3</t>
  </si>
  <si>
    <t>063648/2023</t>
  </si>
  <si>
    <t>Contrato basado mantenimiento periódico de vehículos 2.5.4</t>
  </si>
  <si>
    <t>063667/2023</t>
  </si>
  <si>
    <t>Contrato mantenimiento vehículos Delegación de Agricultura,, Ganadería y D.R. de Albacete lote 2.1.1.</t>
  </si>
  <si>
    <t>055092/2023</t>
  </si>
  <si>
    <t>Contrato mantenimiento vehículos Delegación Agricultura, Ganadería y D.R. de Albacete lote 1.1.1.</t>
  </si>
  <si>
    <t>055091/2023</t>
  </si>
  <si>
    <t>Suministro de gas natural para la cocina de la Unidad Residencial y Rehabilitadora de Alcohete</t>
  </si>
  <si>
    <t>055303/2023</t>
  </si>
  <si>
    <t>055066/2023</t>
  </si>
  <si>
    <t>Suministro de oxígeno medicinal con destino a centros residenciales dependientes de la Delegación Provincial de Bienestar Social</t>
  </si>
  <si>
    <t>054556/2023</t>
  </si>
  <si>
    <t>049470/2023</t>
  </si>
  <si>
    <t>Contrato basado mensajería Lote 4 2023-2024</t>
  </si>
  <si>
    <t>048258/2023</t>
  </si>
  <si>
    <t>Contrato basado mensajería Lote 2 2023-2024</t>
  </si>
  <si>
    <t>048257/2023</t>
  </si>
  <si>
    <t>Contrato basado mensajería Lote 1 2023-2024</t>
  </si>
  <si>
    <t>048255/2023</t>
  </si>
  <si>
    <t>Contrato Correos Lote 2 Deleg. Prov. Agricultura Guadalajara</t>
  </si>
  <si>
    <t>050316/2023</t>
  </si>
  <si>
    <t>Contrato Correos Lote 1 Del. Prov. Agricultura Guadalajara</t>
  </si>
  <si>
    <t>050315/2023</t>
  </si>
  <si>
    <t>Servicio de consultoría en comercio exterior para el mercado de Japón para 2024, cofinanciable en un 80% por el Programa Operativo Regional Feder 2021-2027 de Castilla-La Mancha.</t>
  </si>
  <si>
    <t>068903/2023</t>
  </si>
  <si>
    <t>Servicio de consultoría en comercio exterior para el mercado alemán para 2024, cofinanciable en un 80% por el programa operativo regional Feder 2021-2027 de Castilla-La Mancha</t>
  </si>
  <si>
    <t>068901/2023</t>
  </si>
  <si>
    <t>Servicio de consultoría en comercio exterior para el mercado chino para 2024, cofinanciable en un 80% por el Programa Operativo Regional Feder 2021-2027 de Castilla-La Mancha.</t>
  </si>
  <si>
    <t>068896/2023</t>
  </si>
  <si>
    <t>Servicio de consultoría en comercio exterior para el mercado de Hong Kong y Sudeste asiático para 2024, cofinanciable en un 80% por el Programa Operativo Regional Feder 2021-2027 de Castilla-La Mancha.</t>
  </si>
  <si>
    <t>068892/2023</t>
  </si>
  <si>
    <t>Servicio de lavandería en el albergue juvenil ¿San Servando¿ de Toledo 2024</t>
  </si>
  <si>
    <t>067807/2023</t>
  </si>
  <si>
    <t>Contrato basado acuerdo marco suministro combustible (Ressa)</t>
  </si>
  <si>
    <t>063644/2023</t>
  </si>
  <si>
    <t>Contrato basado acuerdo marco suministro combustible (Solred)</t>
  </si>
  <si>
    <t>063638/2023</t>
  </si>
  <si>
    <t>Contrato estadística 2024</t>
  </si>
  <si>
    <t>055262/2023</t>
  </si>
  <si>
    <t>contrato legionella lote 6 deleg prov agri, gan y des rural guadalajara</t>
  </si>
  <si>
    <t>055071/2023</t>
  </si>
  <si>
    <t>suministro de combustible de vehículos RESSA</t>
  </si>
  <si>
    <t>053861/2023</t>
  </si>
  <si>
    <t>suministro de combustible de vehículos SOLRED</t>
  </si>
  <si>
    <t>053860/2023</t>
  </si>
  <si>
    <t>Contrato de servicio de conserjería para apoyo en los cursos de la Escuela de Protección Ciudadana de la Junta de Comunidades de Castilla -La Mancha</t>
  </si>
  <si>
    <t>048579/2023</t>
  </si>
  <si>
    <t>Suministro combustible automoción gasolina con la emopresa Solred para la GAI de Guadalajara</t>
  </si>
  <si>
    <t>055143/2022</t>
  </si>
  <si>
    <t>Suministro de combustible automoción gasoil con la empresa Red Española de Servicios para la GAI de Guadalajara</t>
  </si>
  <si>
    <t>055142/2022</t>
  </si>
  <si>
    <t>Comedores escolares en centros públicos no universitarios de Castilla La Mancha para los cursos 2022/23 y 2023/24</t>
  </si>
  <si>
    <t>055141/2022</t>
  </si>
  <si>
    <t>Servicios de Capacidad Satelital Ocasional CMM</t>
  </si>
  <si>
    <t>054384/2022</t>
  </si>
  <si>
    <t>OPERACIONES FACULTATIVAS correspondientes al Plan de aprovechamientos maderables en los MUP de la provincia de Cuenca (3 LOTES)</t>
  </si>
  <si>
    <t>054378/2022</t>
  </si>
  <si>
    <t>Productos de limpieza y de aseo personal</t>
  </si>
  <si>
    <t>054374/2022</t>
  </si>
  <si>
    <t>054368/2022</t>
  </si>
  <si>
    <t>054265/2022</t>
  </si>
  <si>
    <t>054249/2022</t>
  </si>
  <si>
    <t>054248/2022</t>
  </si>
  <si>
    <t>053093/2022</t>
  </si>
  <si>
    <t>Adquisición de reactivos para el cribado neonatal en el laboratorio del Instituto de Ciencias de la Salud de Castilla-La Mancha durante los años 2023 y 2024</t>
  </si>
  <si>
    <t>053062/2022</t>
  </si>
  <si>
    <t>053061/2022</t>
  </si>
  <si>
    <t>052975/2022</t>
  </si>
  <si>
    <t>Aprovechamientos de madera en diversos montes gestionados por la Delegación Provincial de Desarrollo Sostenible de Ciudad Real</t>
  </si>
  <si>
    <t>052969/2022</t>
  </si>
  <si>
    <t>052968/2022</t>
  </si>
  <si>
    <t>052967/2022</t>
  </si>
  <si>
    <t>052966/2022</t>
  </si>
  <si>
    <t>052965/2022</t>
  </si>
  <si>
    <t>052964/2022</t>
  </si>
  <si>
    <t>052963/2022</t>
  </si>
  <si>
    <t>052962/2022</t>
  </si>
  <si>
    <t>Contratación para la prestación del servicio de gestión de cocina en la Residencia Comunitaria de Talavera de la Reina</t>
  </si>
  <si>
    <t>052906/2022</t>
  </si>
  <si>
    <t>Contratación para la prestación del servicio de gestión de cocina en el Centro de Atención Especializada al Menor de Toledo</t>
  </si>
  <si>
    <t>052905/2022</t>
  </si>
  <si>
    <t>Servicio de consultoría en comercio exterior para el mercado alemán, cofinanciable en un 80% por el programa operativo regional Feder 2021-2027 de Castilla-La Mancha</t>
  </si>
  <si>
    <t>047061/2022</t>
  </si>
  <si>
    <t>Servicio de consultoría en comercio exterior para el mercado de Estados Unidos, cofinanciable en un 80% por el programa operativo regional Feder 2021-2027 de Castilla-La Mancha</t>
  </si>
  <si>
    <t>047055/2022</t>
  </si>
  <si>
    <t>047052/2022</t>
  </si>
  <si>
    <t>CD Suministro combustible automoción SOLRED</t>
  </si>
  <si>
    <t>046783/2022</t>
  </si>
  <si>
    <t>CD Suministro combustible automoción RESSA</t>
  </si>
  <si>
    <t>046782/2022</t>
  </si>
  <si>
    <t>Ultramarinos y conservas a centros dependientes de la d.P.</t>
  </si>
  <si>
    <t>046342/2022</t>
  </si>
  <si>
    <t>Contrato de suministro para la adquisición de un vehículo de representación destinado a la Consejería de Bienestar Social.</t>
  </si>
  <si>
    <t>046035/2022</t>
  </si>
  <si>
    <t>Redacción de Proyectos, estudios de seguridad, direcciones de obra y coordinación de seguridad y salud, de las obras de terminación de la urbanización del Proyecto de Singular Interés "Nueva área dotacional El Terminillo, en el municipio de Cuenca.</t>
  </si>
  <si>
    <t>045984/2022</t>
  </si>
  <si>
    <t>Mantenimiento Instalaciones Hospital Pto Socorro y Edif. Consultas</t>
  </si>
  <si>
    <t>045164/2022</t>
  </si>
  <si>
    <t>servicio mantenimiento del espectómetro de masas sciex tripletof 6600+, exclusivo, instalado en el servicio de proteómica</t>
  </si>
  <si>
    <t>044987/2022</t>
  </si>
  <si>
    <t>a.m. luz cifp aguas nuevas 4592fj</t>
  </si>
  <si>
    <t>044966/2022</t>
  </si>
  <si>
    <t>Contrato del suministro de gas natural canalizado para agua caliente y calefacción en el edificio sede de la Delegación Provincial de la JCCM en Ciudad Real (Calle Paloma nº 9).</t>
  </si>
  <si>
    <t>044755/2022</t>
  </si>
  <si>
    <t>Mto legal, preventivo y correctivo del sistema de control y gestión Honeywell</t>
  </si>
  <si>
    <t>044620/2022</t>
  </si>
  <si>
    <t>Servicio de limpieza ecológica del Archivo Regional, sito C/ Rio Cabriel 7 de Toledo.</t>
  </si>
  <si>
    <t>044576/2022</t>
  </si>
  <si>
    <t>Contrato del servicio de apoyo a la gestión de los proyectos correspondientes al componente 19 "Plan Nacional de competencias digitales" financiado por el Plan de Recuperación, transformación  y resilencia.</t>
  </si>
  <si>
    <t>044474/2022</t>
  </si>
  <si>
    <t>Mantenimiento de edificios, instalaciones y equipos contra incendios en Centros adscritos a la D.P de la Consejería de Desarrollo Sostenible de Toledo.</t>
  </si>
  <si>
    <t>044416/2022</t>
  </si>
  <si>
    <t>Servicio Mantenimiento del Conservatorio de Música de Cuenca (2023-2024).</t>
  </si>
  <si>
    <t>044396/2022</t>
  </si>
  <si>
    <t>Lote 5 - Servicios postales centralizados del Sescam - Burofax y telegrafía</t>
  </si>
  <si>
    <t>044362/2022</t>
  </si>
  <si>
    <t>Lote 4 - Servicios postales centralizados del Sescam (Paquetería)</t>
  </si>
  <si>
    <t>044356/2022</t>
  </si>
  <si>
    <t>Suministro de combustible de automoción para los vehículos adscritos a la Gerencia de Atención Primaria de Toledo con la empresa SOLRED S.A. a través de contrato basado en el Acuerdo Marco</t>
  </si>
  <si>
    <t>044319/2022</t>
  </si>
  <si>
    <t>ab-a.m. luz cee cruz de mayo 8815sg</t>
  </si>
  <si>
    <t>044271/2022</t>
  </si>
  <si>
    <t>Servicio de Lavado, Desinfección,Secado de Endoscopios y Mantenimiento de la lavadora de la Gerencia de Atención Integrada de Almansa</t>
  </si>
  <si>
    <t>044184/2022</t>
  </si>
  <si>
    <t>044167/2022</t>
  </si>
  <si>
    <t>044166/2022</t>
  </si>
  <si>
    <t>Servicio de Mantenimiento  de la Escuela Superior de Arte Dramático (2023-2024).</t>
  </si>
  <si>
    <t>044159/2022</t>
  </si>
  <si>
    <t>Servicio de Mantenimiento en el C.E.E. "Infanta Elena" de Cuenca (2023-2024).</t>
  </si>
  <si>
    <t>044157/2022</t>
  </si>
  <si>
    <t>Servicio de licencia de acceso a las revistas cuya distribución exclusiva pertenece a la empresa John Wiley &amp; Sons, Inc. para la Biblioteca virtual de ciencias de la Salud de Castilla-La Mancha (SESCAM y Centros dependientes)</t>
  </si>
  <si>
    <t>044155/2022</t>
  </si>
  <si>
    <t>Suministro de combustible de automoción para los vehículos de la empresa pública Geacam S. A., con la suministradora SOLRED S. A., basado en el Acuerdo Marco  2022/00192 de suministro de combustible para los vehículos de la JCCM y sus organismos autónomos.</t>
  </si>
  <si>
    <t>044006/2022</t>
  </si>
  <si>
    <t>BAM ascensor - mantenimiento</t>
  </si>
  <si>
    <t>044005/2022</t>
  </si>
  <si>
    <t>Redacción del Proyecto Básico y de Ejecución, Dirección Facultativa y Coordinación de Seguridad y Salud de las Obras de Reforma y Ampliación del Centro de Salud de Talayuelas (Cuenca)</t>
  </si>
  <si>
    <t>043971/2022</t>
  </si>
  <si>
    <t>Suministro de medios de contraste para la GAI de Villarrobledo. Lote 109 del AM 2019/000150</t>
  </si>
  <si>
    <t>043945/2022</t>
  </si>
  <si>
    <t>Servicios de personal de auxiliares de sala de la Colección Roberto Polo. Centro de Arte Moderno y Contemporáneo de Castilla - La Mancha (Cuenca)</t>
  </si>
  <si>
    <t>043816/2022</t>
  </si>
  <si>
    <t>Suministro de las licencias y los servicios de implantación, formación y posterior mantenimiento de un software para la gestión de la calidad.</t>
  </si>
  <si>
    <t>043783/2022</t>
  </si>
  <si>
    <t>Alquiler y mantenimiento de equipos multifunción (impresión, copia, escáner) en la Delegación Provincial de Educación, Cultura y Deportes de Ciudad Real y otros centros adscritos.</t>
  </si>
  <si>
    <t>043773/2022</t>
  </si>
  <si>
    <t>043772/2022</t>
  </si>
  <si>
    <t>Servicio de transporte escolar en vehículos de más de 9 plazas en Castilla-La Mancha cursos 2021-2022, 2022-2023 y 2023/2024. Toledo-3</t>
  </si>
  <si>
    <t>043737/2022</t>
  </si>
  <si>
    <t>043736/2022</t>
  </si>
  <si>
    <t>043735/2022</t>
  </si>
  <si>
    <t>043734/2022</t>
  </si>
  <si>
    <t>043732/2022</t>
  </si>
  <si>
    <t>043731/2022</t>
  </si>
  <si>
    <t>043730/2022</t>
  </si>
  <si>
    <t>043728/2022</t>
  </si>
  <si>
    <t>043727/2022</t>
  </si>
  <si>
    <t>043726/2022</t>
  </si>
  <si>
    <t>043725/2022</t>
  </si>
  <si>
    <t>043724/2022</t>
  </si>
  <si>
    <t>043723/2022</t>
  </si>
  <si>
    <t>043722/2022</t>
  </si>
  <si>
    <t>043721/2022</t>
  </si>
  <si>
    <t>Suministro de combustible de automoción para los vehículos adscritos a la Gerencia de Atención Primaria de Toledo con la empresa RED ESPAÑOLA DE SERVICIOS S.A.U a través de contrato basado en el Acuerdo Marco 202200/000192</t>
  </si>
  <si>
    <t>043619/2022</t>
  </si>
  <si>
    <t>Contrato basado acuerdo marco servicio de mantenimiento de edificios e instalaciones de la Administración de la JCCM y sus organismos autónomos en Toledo y provincia. Lote 2.5</t>
  </si>
  <si>
    <t>043558/2022</t>
  </si>
  <si>
    <t>Contrato basado de suministro de electricidad con certificación de origen renovable en centros de discapacitados dependientes de la Delegación Provincial de Bienestar Social en Ciudad Real</t>
  </si>
  <si>
    <t>043529/2022</t>
  </si>
  <si>
    <t>Suministro de energía eléctrica para el IES La Hontanilla de Tarancón (Cuenca). Contrato derivado AM 2018/007221-L3</t>
  </si>
  <si>
    <t>043523/2022</t>
  </si>
  <si>
    <t>501448861</t>
  </si>
  <si>
    <t>Aprovechamiento de madera en el monte consorciado Los Castaños (5 lotes)</t>
  </si>
  <si>
    <t>043427/2022</t>
  </si>
  <si>
    <t>043426/2022</t>
  </si>
  <si>
    <t>043423/2022</t>
  </si>
  <si>
    <t>043422/2022</t>
  </si>
  <si>
    <t>043421/2022</t>
  </si>
  <si>
    <t>Mantenimiento integral de desfibriladores marca Lifepak, instalados en la Gerencia de Atención Integrada de Ciudad Real.</t>
  </si>
  <si>
    <t>043230/2022</t>
  </si>
  <si>
    <t>Suministro de energía eléctrica con certificado de origen renovable. Servicios Centrales el IMUJ en Plaza de Zocodover nº 7 de Toledo.</t>
  </si>
  <si>
    <t>043194/2022</t>
  </si>
  <si>
    <t>Mantenimiento y conservación de jardines RM Núñez de Balboa y CADIG Albatros, Albacete</t>
  </si>
  <si>
    <t>043169/2022</t>
  </si>
  <si>
    <t>Costaisa S.A</t>
  </si>
  <si>
    <t>Suministro de las licencias y los servicios relativos la implantación, formación y soporte de un S.I. para la gestión informatizada de los procedimientos ligados a la gestión de la FSE.</t>
  </si>
  <si>
    <t>039257/2022</t>
  </si>
  <si>
    <t>Servicios postales, lote 2, correo certificado</t>
  </si>
  <si>
    <t>039186/2022</t>
  </si>
  <si>
    <t>Servicios postales, lote 1, correo ordinario</t>
  </si>
  <si>
    <t>039185/2022</t>
  </si>
  <si>
    <t>Ampliación de la plataforma corporativa de copias de seguridad</t>
  </si>
  <si>
    <t>039038/2022</t>
  </si>
  <si>
    <t>Suministro de terminales Tetra para el servicio operativo de extinción de incendios forestales de Castilla La Mancha, basado en el contrato marco de servicios de comunicaciones digitales móviles de emergencia y seguridad en Castilla La Mancha. Plan de recuperación, transformación y resiliencia - financiado por la Unión Europea Next Generation EU.</t>
  </si>
  <si>
    <t>039000/2022</t>
  </si>
  <si>
    <t>Implantación de la infraestructura y desarrollo de componentes necesarios para la creación de un Espacio Ciudadano proactivo y adaptable. Cofinanciable con Fondos Feder y Plan de Recuperación, Transformación y Resiliencia - Financiado por la UE - Next Generation EU</t>
  </si>
  <si>
    <t>038785/2022</t>
  </si>
  <si>
    <t>Mto integral a todo riesgo sin exclusiones de equipamiento de dos consolas de contrapulsación intraórtica, marca Arrow, modelo Autocat2 Wave.</t>
  </si>
  <si>
    <t>038775/2022</t>
  </si>
  <si>
    <t>038734/2022</t>
  </si>
  <si>
    <t>038733/2022</t>
  </si>
  <si>
    <t>038732/2022</t>
  </si>
  <si>
    <t>038731/2022</t>
  </si>
  <si>
    <t>Servicios de codificación con CIE-10-ES y CIE-O-3, de los episodios del ámbito de URGENCIAS para el SESCAM.</t>
  </si>
  <si>
    <t>038448/2022</t>
  </si>
  <si>
    <t>Suministro de medicamentos de Factor VIII de coagulación recombinante para varias Comunidades y Ciudades Autónomas y organismos de la Administración General del Estado (Basado en Acuerdo Marco 2021/063.1)</t>
  </si>
  <si>
    <t>038442/2022</t>
  </si>
  <si>
    <t>Servicios de limpieza, recogida de basuras y refuerzo de vigilancia en el Parque Natural de Las Lagunas de Ruidera, anualidades 2022-2024.</t>
  </si>
  <si>
    <t>038441/2022</t>
  </si>
  <si>
    <t>038439/2022</t>
  </si>
  <si>
    <t>038435/2022</t>
  </si>
  <si>
    <t>038433/2022</t>
  </si>
  <si>
    <t>038429/2022</t>
  </si>
  <si>
    <t>038428/2022</t>
  </si>
  <si>
    <t>Suministro de combustible para los vehículos de los SS CC de la Consejería de Fomento con la empresa Solred, S.A.</t>
  </si>
  <si>
    <t>038401/2022</t>
  </si>
  <si>
    <t>Suministro de combustible para los vehículos de los SS CC de la Consejería de Fomento con la empresa RESSA</t>
  </si>
  <si>
    <t>038400/2022</t>
  </si>
  <si>
    <t>Sum de combustible de automoción para vehículos de la Gerencia de Atención Integrada de Cuenca, SOLRED</t>
  </si>
  <si>
    <t>038370/2022</t>
  </si>
  <si>
    <t>038260/2022</t>
  </si>
  <si>
    <t>Contrato basado AM Suministro de medicamentos Factor VIII</t>
  </si>
  <si>
    <t>038249/2022</t>
  </si>
  <si>
    <t>Sum de combustible de automoción para vehículos de la Gerencia de Atención Integrada de Cuenca, RESSA</t>
  </si>
  <si>
    <t>038190/2022</t>
  </si>
  <si>
    <t>Suministro combustible automoción GAI Villarrobledo. Solred</t>
  </si>
  <si>
    <t>037978/2022</t>
  </si>
  <si>
    <t>Direccion de obra, direccion de ejecucion de obra y coordinacion de seguridad y salud del centro de primera acogida de menores Arco Iris</t>
  </si>
  <si>
    <t>037976/2022</t>
  </si>
  <si>
    <t>Suministro combustible automoción GAI Villarrobledo. RESSA</t>
  </si>
  <si>
    <t>037972/2022</t>
  </si>
  <si>
    <t>037923/2022</t>
  </si>
  <si>
    <t>037922/2022</t>
  </si>
  <si>
    <t>037921/2022</t>
  </si>
  <si>
    <t>servicios de mantenimiento, limpieza y recogida de residuos del Museo de las Ciencias y del Museo de Paleontología de Castilla-La Mancha.</t>
  </si>
  <si>
    <t>037770/2022</t>
  </si>
  <si>
    <t>Suministro de combustible de automoción para vehículos de la Gerencia de Atención Integrada de Ciudad Real con RESSA (Procedimiento basado en Acuerdo Marco 2022/000192)</t>
  </si>
  <si>
    <t>037744/2022</t>
  </si>
  <si>
    <t>037723/2022</t>
  </si>
  <si>
    <t>037722/2022</t>
  </si>
  <si>
    <t>037720/2022</t>
  </si>
  <si>
    <t>037719/2022</t>
  </si>
  <si>
    <t>037718/2022</t>
  </si>
  <si>
    <t>037717/2022</t>
  </si>
  <si>
    <t>037716/2022</t>
  </si>
  <si>
    <t>Suministro de combustible de automoción para vehículos de la Gerencia de Atención Integrada de Ciudad Real con SOLRED SA (Procedimiento basado en Acuerdo Marco 2022/000192</t>
  </si>
  <si>
    <t>037715/2022</t>
  </si>
  <si>
    <t>Servicios Postales Centralizados para el Servicio de Salud de Castilla-La Mancha. Lote 2: Correo certificado (Nacional, Internacional y Urgente) y notificaciones administrativas.</t>
  </si>
  <si>
    <t>037603/2022</t>
  </si>
  <si>
    <t>Servicios postales centralizados para el Servicio de Salud de Castilla-La Mancha. Lote 1: Correo ordinario (nacional, internacional y urgente), apartados franqueo en destino y apartados postales.</t>
  </si>
  <si>
    <t>037582/2022</t>
  </si>
  <si>
    <t>Mto integral a todo riesgo de la sala RX TAC, para simulación, marca Canon, modelo Aquilion LB</t>
  </si>
  <si>
    <t>037574/2022</t>
  </si>
  <si>
    <t>037550/2022</t>
  </si>
  <si>
    <t>037548/2022</t>
  </si>
  <si>
    <t>Servicio de limpieza y conserjería para el Parque Científico y Tecnológico de Castilla-La Mancha</t>
  </si>
  <si>
    <t>037343/2022</t>
  </si>
  <si>
    <t>Biotecnología Forestal Aplicada S.L.</t>
  </si>
  <si>
    <t>Localización y caracterización genética de truferas originarias del Se semiárido de la Península Ibérica</t>
  </si>
  <si>
    <t>037320/2022</t>
  </si>
  <si>
    <t>Contratación de servicios complementarios para tratamiento de datos, impresión y distribución de documentos para desarrollo de procesos selectivos del Sescam, derivados de las OEPs 2019 y 2020.</t>
  </si>
  <si>
    <t>037314/2022</t>
  </si>
  <si>
    <t>037309/2022</t>
  </si>
  <si>
    <t>Servicio de transporte escolar en vehículos de más de 9 plazas en Castilla-La Mancha cursos 2021-2022, 2022-2023 y 2023/2024. Guadalajara-4</t>
  </si>
  <si>
    <t>037072/2022</t>
  </si>
  <si>
    <t>037070/2022</t>
  </si>
  <si>
    <t>Servicio de transporte escolar en vehículos de más de 9 plazas en Castilla-La Mancha cursos 2021-2022, 2022-2023 y 2023/2024. Guadalajara-3</t>
  </si>
  <si>
    <t>037069/2022</t>
  </si>
  <si>
    <t>037068/2022</t>
  </si>
  <si>
    <t>037067/2022</t>
  </si>
  <si>
    <t>037066/2022</t>
  </si>
  <si>
    <t>037065/2022</t>
  </si>
  <si>
    <t>Contrato basado en acuerdo marco de mantenimiento de vehículos (reparación y sustitución de neumáticos) del Distrito de Salud de Almansa. Lote 2.1.6.</t>
  </si>
  <si>
    <t>037064/2022</t>
  </si>
  <si>
    <t>037061/2022</t>
  </si>
  <si>
    <t>Servicio de transporte escolar en vehículos de más de 9 plazas en Castilla-La Mancha cursos 2021-2022, 2022-2023 y 2023/2024. Guadalajara-1</t>
  </si>
  <si>
    <t>037059/2022</t>
  </si>
  <si>
    <t>037058/2022</t>
  </si>
  <si>
    <t>037056/2022</t>
  </si>
  <si>
    <t>037055/2022</t>
  </si>
  <si>
    <t>037053/2022</t>
  </si>
  <si>
    <t>037052/2022</t>
  </si>
  <si>
    <t>037050/2022</t>
  </si>
  <si>
    <t>Suministro de combustible de automoción para los vehículos de la empresa pública Geacam S. A., con la suministradora Red Española de Servicios S.A.U:, basado en el Acuerdo Marco 2022/00192 de suministro de combustible para los vehículos de la JCCM y sus organismos autónomos.</t>
  </si>
  <si>
    <t>037031/2022</t>
  </si>
  <si>
    <t>036630/2022</t>
  </si>
  <si>
    <t>036623/2022</t>
  </si>
  <si>
    <t>CV-SP-22-225_Contrato de Servicios para el estudio y elaboración del Plan de Seguridad Vial en la Red de Carreteras Autonómicas de Castilla-La Mancha</t>
  </si>
  <si>
    <t>036592/2022</t>
  </si>
  <si>
    <t>Suministro de Tubos y agujas de plástico para la obtención estéril y al vacío de muestras de sangre para la realización de los programas de control y erradicación de enfermedades.</t>
  </si>
  <si>
    <t>036590/2022</t>
  </si>
  <si>
    <t>PAS 3/2022 Servicio de mantenimiento preventivo y correctivo de las instalaciones de climatizacion de las instalaciones de climatizacion de los Centros de Salud de la GAI de Guadalajara</t>
  </si>
  <si>
    <t>034270/2022</t>
  </si>
  <si>
    <t>034259/2022</t>
  </si>
  <si>
    <t>034256/2022</t>
  </si>
  <si>
    <t>034255/2022</t>
  </si>
  <si>
    <t>Suministro de combustible de automoción vehículos D.P. Economía, Empresas y Empleo de Guadalajara</t>
  </si>
  <si>
    <t>034226/2022</t>
  </si>
  <si>
    <t>Contrato basado en acuerdo marco de mantenimiento de vehículos (sustitución y reparación de neumáticos) del Distrito de Salud de Casas Ibañez. Lote 2.1.5.</t>
  </si>
  <si>
    <t>034201/2022</t>
  </si>
  <si>
    <t>Mantenimiento de las instalaciones, equipos y sistemas de protección contra incendios en los edificios de la Delegación Provincial de Agricultura, Agua y Desarrollo Rural de Toledo y centros dependientes</t>
  </si>
  <si>
    <t>034180/2022</t>
  </si>
  <si>
    <t>034123/2022</t>
  </si>
  <si>
    <t>034093/2022</t>
  </si>
  <si>
    <t>Adquisición del combustible de automoción necesario para permitir el funcionamiento de todos los vehículos pertenecientes a la los Servicios Centrales y Periféricos de la Consejería de Educación, Cultura y Deportes. (Contrato Basado en A Marco)</t>
  </si>
  <si>
    <t>034089/2022</t>
  </si>
  <si>
    <t>034086/2022</t>
  </si>
  <si>
    <t>034085/2022</t>
  </si>
  <si>
    <t>034080/2022</t>
  </si>
  <si>
    <t>034079/2022</t>
  </si>
  <si>
    <t>034075/2022</t>
  </si>
  <si>
    <t>034070/2022</t>
  </si>
  <si>
    <t>Contrato basado en acuerdo marco de mantenimiento de motor y anejos del Distrito de Salud Pública de Albacete.</t>
  </si>
  <si>
    <t>034064/2022</t>
  </si>
  <si>
    <t>Mto integral a todo riesgo de equipamiento crítico, marca Dräger</t>
  </si>
  <si>
    <t>034049/2022</t>
  </si>
  <si>
    <t>GU. Contratación suministro de energía eléctrica Delegación Provincial de Educación, Cultura y Deportes. Derivada de acuerdo marco</t>
  </si>
  <si>
    <t>033984/2022</t>
  </si>
  <si>
    <t>Contrato basado en acuerdo marco de sustitución y reparación de neumáticos del Distrito de Salud de Elche de la Sierra. Lote 2.1.4.</t>
  </si>
  <si>
    <t>033938/2022</t>
  </si>
  <si>
    <t>Contrato basado de mantenimiento de vehículos (reparación y sustitución de neumáticos) del Distrito de Salud Pública de Alcaraz. Lote 2.1.3.</t>
  </si>
  <si>
    <t>033928/2022</t>
  </si>
  <si>
    <t>Contrato basado en acuerdo marco de mantenimiento de vehículos (reparación y sustitución de neumáticos) del Distrito de Salud de Villarrobledo. Lote 2.3.2</t>
  </si>
  <si>
    <t>033915/2022</t>
  </si>
  <si>
    <t>Contrato basado en acuerdo marco de mantenimiento de vehículos (reparación y sustitución de neumáticos) del Distrito de Salud de Hellín.</t>
  </si>
  <si>
    <t>033904/2022</t>
  </si>
  <si>
    <t>E.P.S.J. Anímate</t>
  </si>
  <si>
    <t>Servicio de cafetería del albergue juvenil San Servando</t>
  </si>
  <si>
    <t>033813/2022</t>
  </si>
  <si>
    <t>Servicio de asistencia técnica para el desarrollo del programa de educación ambiental regional de Castilla-La Mancha 2022-2024.</t>
  </si>
  <si>
    <t>033811/2022</t>
  </si>
  <si>
    <t>033809/2022</t>
  </si>
  <si>
    <t>033808/2022</t>
  </si>
  <si>
    <t>033806/2022</t>
  </si>
  <si>
    <t>033805/2022</t>
  </si>
  <si>
    <t>033803/2022</t>
  </si>
  <si>
    <t>Contrato Solred Delegación AB</t>
  </si>
  <si>
    <t>033657/2022</t>
  </si>
  <si>
    <t>Contrato Ressa Delegación AB</t>
  </si>
  <si>
    <t>033641/2022</t>
  </si>
  <si>
    <t>Mantenimiento y arrendamiento, sin opción a compra, de equipos digitales multifunción para la D.P. de Agricultura,  Agua y Desarrollo Rural y centros dependientes de la provincia de Cuenca</t>
  </si>
  <si>
    <t>033622/2022</t>
  </si>
  <si>
    <t>033621/2022</t>
  </si>
  <si>
    <t>Servicios logísticos y complementarios para la selección de personal funcionario y laboral correspondiente a las ofertas de empleo público de la administración de la Junta de Comunidades de Castilla-La Mancha para 2021 y 2022</t>
  </si>
  <si>
    <t>033546/2022</t>
  </si>
  <si>
    <t>Suministro de combustible automoción gasoil para la GAI de Manzanares</t>
  </si>
  <si>
    <t>033493/2022</t>
  </si>
  <si>
    <t>Contrato basado mantenimiento motor Lote 1.3.2 del Distrito de Salud de Villarrobledo.</t>
  </si>
  <si>
    <t>033452/2022</t>
  </si>
  <si>
    <t>Suministro de combustible de automoción desde el 01/12/2022 al 30/11/2024</t>
  </si>
  <si>
    <t>033109/2022</t>
  </si>
  <si>
    <t>Suministro de combustible de automoción para los vehículos adscritos a la Gerencia de Antención Integrada de Almansa</t>
  </si>
  <si>
    <t>033102/2022</t>
  </si>
  <si>
    <t>Contrato basado en acuerdo marco de mantenimiento de vehículos (motor y anejos) del Distrito de Salud de Hellín.</t>
  </si>
  <si>
    <t>033086/2022</t>
  </si>
  <si>
    <t>Contrato basado en acuerdo marco de motor del Distrito de Salud de Almansa.</t>
  </si>
  <si>
    <t>033055/2022</t>
  </si>
  <si>
    <t>Contrato basado de mantenimiento de motor de los vehículos del Distrito de Salud de Casas Ibañez.</t>
  </si>
  <si>
    <t>032695/2022</t>
  </si>
  <si>
    <t>Contrato basado de mantenimiento de motor y anejos del Distrito de Salud de Elche de la Sierra.</t>
  </si>
  <si>
    <t>032693/2022</t>
  </si>
  <si>
    <t>Contrato basado de mantenimiento de motor y anejos del Distrito de Salud Pública de Alcaraz.</t>
  </si>
  <si>
    <t>032687/2022</t>
  </si>
  <si>
    <t>Mantenimiento equipos multifuncion</t>
  </si>
  <si>
    <t>032676/2022</t>
  </si>
  <si>
    <t>Suministro combustible vehículos DP Sanidad Cuenca SOLRED</t>
  </si>
  <si>
    <t>032624/2022</t>
  </si>
  <si>
    <t>Suministro combustible vehículos DP Sanidad Cuenca</t>
  </si>
  <si>
    <t>032616/2022</t>
  </si>
  <si>
    <t>Servicio de explotación de máquinas expendedoras de sólidos y líquidos en centros de salud dependientes de la Gerencia</t>
  </si>
  <si>
    <t>032503/2022</t>
  </si>
  <si>
    <t>Suministro Combustible GAI Puertollano. Solred</t>
  </si>
  <si>
    <t>032449/2022</t>
  </si>
  <si>
    <t>Suministro combustible GAI Puertollano. Ressa</t>
  </si>
  <si>
    <t>032438/2022</t>
  </si>
  <si>
    <t>030396/2022</t>
  </si>
  <si>
    <t>030334/2022</t>
  </si>
  <si>
    <t>030269/2022</t>
  </si>
  <si>
    <t>030244/2022</t>
  </si>
  <si>
    <t>030243/2022</t>
  </si>
  <si>
    <t>030242/2022</t>
  </si>
  <si>
    <t>030240/2022</t>
  </si>
  <si>
    <t>030239/2022</t>
  </si>
  <si>
    <t>030238/2022</t>
  </si>
  <si>
    <t>030237/2022</t>
  </si>
  <si>
    <t>030233/2022</t>
  </si>
  <si>
    <t>030231/2022</t>
  </si>
  <si>
    <t>030229/2022</t>
  </si>
  <si>
    <t>030228/2022</t>
  </si>
  <si>
    <t>030227/2022</t>
  </si>
  <si>
    <t>030226/2022</t>
  </si>
  <si>
    <t>030225/2022</t>
  </si>
  <si>
    <t>030224/2022</t>
  </si>
  <si>
    <t>030223/2022</t>
  </si>
  <si>
    <t>030222/2022</t>
  </si>
  <si>
    <t>030221/2022</t>
  </si>
  <si>
    <t>030220/2022</t>
  </si>
  <si>
    <t>030218/2022</t>
  </si>
  <si>
    <t>030216/2022</t>
  </si>
  <si>
    <t>030215/2022</t>
  </si>
  <si>
    <t>030214/2022</t>
  </si>
  <si>
    <t>030213/2022</t>
  </si>
  <si>
    <t>030211/2022</t>
  </si>
  <si>
    <t>030210/2022</t>
  </si>
  <si>
    <t>030209/2022</t>
  </si>
  <si>
    <t>030208/2022</t>
  </si>
  <si>
    <t>030207/2022</t>
  </si>
  <si>
    <t>030206/2022</t>
  </si>
  <si>
    <t>030205/2022</t>
  </si>
  <si>
    <t>030204/2022</t>
  </si>
  <si>
    <t>030203/2022</t>
  </si>
  <si>
    <t>030202/2022</t>
  </si>
  <si>
    <t>030201/2022</t>
  </si>
  <si>
    <t>030200/2022</t>
  </si>
  <si>
    <t>030199/2022</t>
  </si>
  <si>
    <t>030198/2022</t>
  </si>
  <si>
    <t>030197/2022</t>
  </si>
  <si>
    <t>030195/2022</t>
  </si>
  <si>
    <t>030194/2022</t>
  </si>
  <si>
    <t>030192/2022</t>
  </si>
  <si>
    <t>030189/2022</t>
  </si>
  <si>
    <t>030188/2022</t>
  </si>
  <si>
    <t>030187/2022</t>
  </si>
  <si>
    <t>030186/2022</t>
  </si>
  <si>
    <t>030185/2022</t>
  </si>
  <si>
    <t>030184/2022</t>
  </si>
  <si>
    <t>030183/2022</t>
  </si>
  <si>
    <t>030180/2022</t>
  </si>
  <si>
    <t>030178/2022</t>
  </si>
  <si>
    <t>030177/2022</t>
  </si>
  <si>
    <t>030176/2022</t>
  </si>
  <si>
    <t>030175/2022</t>
  </si>
  <si>
    <t>030174/2022</t>
  </si>
  <si>
    <t>030173/2022</t>
  </si>
  <si>
    <t>030172/2022</t>
  </si>
  <si>
    <t>030171/2022</t>
  </si>
  <si>
    <t>030170/2022</t>
  </si>
  <si>
    <t>030169/2022</t>
  </si>
  <si>
    <t>030168/2022</t>
  </si>
  <si>
    <t>030167/2022</t>
  </si>
  <si>
    <t>030164/2022</t>
  </si>
  <si>
    <t>030162/2022</t>
  </si>
  <si>
    <t>030143/2022</t>
  </si>
  <si>
    <t>030141/2022</t>
  </si>
  <si>
    <t>030129/2022</t>
  </si>
  <si>
    <t>030125/2022</t>
  </si>
  <si>
    <t>030124/2022</t>
  </si>
  <si>
    <t>030122/2022</t>
  </si>
  <si>
    <t>030119/2022</t>
  </si>
  <si>
    <t>030118/2022</t>
  </si>
  <si>
    <t>030117/2022</t>
  </si>
  <si>
    <t>030116/2022</t>
  </si>
  <si>
    <t>030114/2022</t>
  </si>
  <si>
    <t>Suministro de combustible de automoción de los vehículos adscritos al Hospital Nacional de Parapléjicos de Toledo</t>
  </si>
  <si>
    <t>030113/2022</t>
  </si>
  <si>
    <t>030111/2022</t>
  </si>
  <si>
    <t>030109/2022</t>
  </si>
  <si>
    <t>030108/2022</t>
  </si>
  <si>
    <t>030107/2022</t>
  </si>
  <si>
    <t>030106/2022</t>
  </si>
  <si>
    <t>030105/2022</t>
  </si>
  <si>
    <t>030104/2022</t>
  </si>
  <si>
    <t>030103/2022</t>
  </si>
  <si>
    <t>030101/2022</t>
  </si>
  <si>
    <t>030100/2022</t>
  </si>
  <si>
    <t>030099/2022</t>
  </si>
  <si>
    <t>030098/2022</t>
  </si>
  <si>
    <t>030097/2022</t>
  </si>
  <si>
    <t>Suministro de combustible de automoción para vehículos: Solred</t>
  </si>
  <si>
    <t>030095/2022</t>
  </si>
  <si>
    <t>030094/2022</t>
  </si>
  <si>
    <t>030093/2022</t>
  </si>
  <si>
    <t>030092/2022</t>
  </si>
  <si>
    <t>030091/2022</t>
  </si>
  <si>
    <t>030090/2022</t>
  </si>
  <si>
    <t>030089/2022</t>
  </si>
  <si>
    <t>030087/2022</t>
  </si>
  <si>
    <t>030086/2022</t>
  </si>
  <si>
    <t>030085/2022</t>
  </si>
  <si>
    <t>030084/2022</t>
  </si>
  <si>
    <t>030083/2022</t>
  </si>
  <si>
    <t>030082/2022</t>
  </si>
  <si>
    <t>030081/2022</t>
  </si>
  <si>
    <t>030080/2022</t>
  </si>
  <si>
    <t>Suministro de combustible de automoción para vehículos: Ressa</t>
  </si>
  <si>
    <t>030079/2022</t>
  </si>
  <si>
    <t>030078/2022</t>
  </si>
  <si>
    <t>030077/2022</t>
  </si>
  <si>
    <t>030076/2022</t>
  </si>
  <si>
    <t>030075/2022</t>
  </si>
  <si>
    <t>030074/2022</t>
  </si>
  <si>
    <t>030073/2022</t>
  </si>
  <si>
    <t>030072/2022</t>
  </si>
  <si>
    <t>030071/2022</t>
  </si>
  <si>
    <t>030066/2022</t>
  </si>
  <si>
    <t>030065/2022</t>
  </si>
  <si>
    <t>030064/2022</t>
  </si>
  <si>
    <t>030063/2022</t>
  </si>
  <si>
    <t>030062/2022</t>
  </si>
  <si>
    <t>030061/2022</t>
  </si>
  <si>
    <t>030060/2022</t>
  </si>
  <si>
    <t>030059/2022</t>
  </si>
  <si>
    <t>030057/2022</t>
  </si>
  <si>
    <t>030056/2022</t>
  </si>
  <si>
    <t>030055/2022</t>
  </si>
  <si>
    <t>030054/2022</t>
  </si>
  <si>
    <t>030053/2022</t>
  </si>
  <si>
    <t>030051/2022</t>
  </si>
  <si>
    <t>030050/2022</t>
  </si>
  <si>
    <t>Basado Combustible Ressa 23-24</t>
  </si>
  <si>
    <t>030049/2022</t>
  </si>
  <si>
    <t>030048/2022</t>
  </si>
  <si>
    <t>030047/2022</t>
  </si>
  <si>
    <t>Basado Combustible Solred 23-24</t>
  </si>
  <si>
    <t>030046/2022</t>
  </si>
  <si>
    <t>030045/2022</t>
  </si>
  <si>
    <t>030043/2022</t>
  </si>
  <si>
    <t>030042/2022</t>
  </si>
  <si>
    <t>Goalva Gil</t>
  </si>
  <si>
    <t>030041/2022</t>
  </si>
  <si>
    <t>030040/2022</t>
  </si>
  <si>
    <t>030039/2022</t>
  </si>
  <si>
    <t>030038/2022</t>
  </si>
  <si>
    <t>030037/2022</t>
  </si>
  <si>
    <t>030036/2022</t>
  </si>
  <si>
    <t>030034/2022</t>
  </si>
  <si>
    <t>030033/2022</t>
  </si>
  <si>
    <t>030032/2022</t>
  </si>
  <si>
    <t>030031/2022</t>
  </si>
  <si>
    <t>030030/2022</t>
  </si>
  <si>
    <t>030029/2022</t>
  </si>
  <si>
    <t>030027/2022</t>
  </si>
  <si>
    <t>Servicio de transporte escolar en vehículos de más de 9 plazas en Castilla-La Mancha cursos 2021-2022, 2022-2023 y 2023/2024. Cuenca-2</t>
  </si>
  <si>
    <t>030026/2022</t>
  </si>
  <si>
    <t>030025/2022</t>
  </si>
  <si>
    <t>030024/2022</t>
  </si>
  <si>
    <t>030022/2022</t>
  </si>
  <si>
    <t>030021/2022</t>
  </si>
  <si>
    <t>030019/2022</t>
  </si>
  <si>
    <t>030018/2022</t>
  </si>
  <si>
    <t>CIAG Chaparrillo Servicio de limpieza (contrato basado en Acuerdo Marco Lote 2.1)</t>
  </si>
  <si>
    <t>030016/2022</t>
  </si>
  <si>
    <t>030015/2022</t>
  </si>
  <si>
    <t>030014/2022</t>
  </si>
  <si>
    <t>030013/2022</t>
  </si>
  <si>
    <t>030011/2022</t>
  </si>
  <si>
    <t>030010/2022</t>
  </si>
  <si>
    <t>030008/2022</t>
  </si>
  <si>
    <t>030007/2022</t>
  </si>
  <si>
    <t>030006/2022</t>
  </si>
  <si>
    <t>030004/2022</t>
  </si>
  <si>
    <t>030003/2022</t>
  </si>
  <si>
    <t>030002/2022</t>
  </si>
  <si>
    <t>030001/2022</t>
  </si>
  <si>
    <t>030000/2022</t>
  </si>
  <si>
    <t>029998/2022</t>
  </si>
  <si>
    <t>029997/2022</t>
  </si>
  <si>
    <t>029995/2022</t>
  </si>
  <si>
    <t>029992/2022</t>
  </si>
  <si>
    <t>029991/2022</t>
  </si>
  <si>
    <t>029990/2022</t>
  </si>
  <si>
    <t>029989/2022</t>
  </si>
  <si>
    <t>029988/2022</t>
  </si>
  <si>
    <t>029987/2022</t>
  </si>
  <si>
    <t>029985/2022</t>
  </si>
  <si>
    <t>029984/2022</t>
  </si>
  <si>
    <t>029983/2022</t>
  </si>
  <si>
    <t>029982/2022</t>
  </si>
  <si>
    <t>029981/2022</t>
  </si>
  <si>
    <t>029980/2022</t>
  </si>
  <si>
    <t>029979/2022</t>
  </si>
  <si>
    <t>029978/2022</t>
  </si>
  <si>
    <t>029977/2022</t>
  </si>
  <si>
    <t>Servicio de transporte escolar en vehículos de más de 9 plazas en Castilla-La Mancha cursos 2021-2022, 2022-2023 y 2023/2024. Cuenca-1</t>
  </si>
  <si>
    <t>029976/2022</t>
  </si>
  <si>
    <t>029974/2022</t>
  </si>
  <si>
    <t>029973/2022</t>
  </si>
  <si>
    <t>029972/2022</t>
  </si>
  <si>
    <t>Marcelino Carlos Martínez Ballesteros</t>
  </si>
  <si>
    <t>029970/2022</t>
  </si>
  <si>
    <t>029969/2022</t>
  </si>
  <si>
    <t>029967/2022</t>
  </si>
  <si>
    <t>029966/2022</t>
  </si>
  <si>
    <t>029965/2022</t>
  </si>
  <si>
    <t>029962/2022</t>
  </si>
  <si>
    <t>029960/2022</t>
  </si>
  <si>
    <t>029959/2022</t>
  </si>
  <si>
    <t>029958/2022</t>
  </si>
  <si>
    <t>029956/2022</t>
  </si>
  <si>
    <t>029954/2022</t>
  </si>
  <si>
    <t>029953/2022</t>
  </si>
  <si>
    <t>029952/2022</t>
  </si>
  <si>
    <t>029950/2022</t>
  </si>
  <si>
    <t>029949/2022</t>
  </si>
  <si>
    <t>029948/2022</t>
  </si>
  <si>
    <t>029947/2022</t>
  </si>
  <si>
    <t>029946/2022</t>
  </si>
  <si>
    <t>029945/2022</t>
  </si>
  <si>
    <t>029944/2022</t>
  </si>
  <si>
    <t>029943/2022</t>
  </si>
  <si>
    <t>029942/2022</t>
  </si>
  <si>
    <t>029941/2022</t>
  </si>
  <si>
    <t>029940/2022</t>
  </si>
  <si>
    <t>029939/2022</t>
  </si>
  <si>
    <t>029938/2022</t>
  </si>
  <si>
    <t>029937/2022</t>
  </si>
  <si>
    <t>029936/2022</t>
  </si>
  <si>
    <t>029935/2022</t>
  </si>
  <si>
    <t>029933/2022</t>
  </si>
  <si>
    <t>029932/2022</t>
  </si>
  <si>
    <t>029931/2022</t>
  </si>
  <si>
    <t>029930/2022</t>
  </si>
  <si>
    <t>029929/2022</t>
  </si>
  <si>
    <t>029928/2022</t>
  </si>
  <si>
    <t>029927/2022</t>
  </si>
  <si>
    <t>029926/2022</t>
  </si>
  <si>
    <t>029924/2022</t>
  </si>
  <si>
    <t>029923/2022</t>
  </si>
  <si>
    <t>029922/2022</t>
  </si>
  <si>
    <t>029920/2022</t>
  </si>
  <si>
    <t>029919/2022</t>
  </si>
  <si>
    <t>029918/2022</t>
  </si>
  <si>
    <t>029915/2022</t>
  </si>
  <si>
    <t>029913/2022</t>
  </si>
  <si>
    <t>029911/2022</t>
  </si>
  <si>
    <t>029910/2022</t>
  </si>
  <si>
    <t>029906/2022</t>
  </si>
  <si>
    <t>029899/2022</t>
  </si>
  <si>
    <t>029897/2022</t>
  </si>
  <si>
    <t>029893/2022</t>
  </si>
  <si>
    <t>029890/2022</t>
  </si>
  <si>
    <t>029889/2022</t>
  </si>
  <si>
    <t>Suministro de Combustible para los vehículos de la Gerencia de Atención Integrada de Tomelloso</t>
  </si>
  <si>
    <t>029866/2022</t>
  </si>
  <si>
    <t>Mantenimiento sistemas PCI en la Gerencia de Coordinación e Inspección y su servicio provincial en Ciudad Real</t>
  </si>
  <si>
    <t>029852/2022</t>
  </si>
  <si>
    <t>Combustible automoción Gerencia Atención Integrada de Albacete AM 2022/000192</t>
  </si>
  <si>
    <t>029820/2022</t>
  </si>
  <si>
    <t>029819/2022</t>
  </si>
  <si>
    <t>SE DO, coord seg y salud y vig, durante la ejecuión de obra de adecuacion de obra de llegada y depositos Sis abast Algodor conducción Almoguera-Sagra Este (TO)</t>
  </si>
  <si>
    <t>029814/2022</t>
  </si>
  <si>
    <t>Servicio de transporte escolar en vehículos de más de 9 plazas en Castilla-La Mancha cursos 2021-2022, 2022-2023 y 2023/2024. Toledo-2</t>
  </si>
  <si>
    <t>029804/2022</t>
  </si>
  <si>
    <t>029794/2022</t>
  </si>
  <si>
    <t>029793/2022</t>
  </si>
  <si>
    <t>029792/2022</t>
  </si>
  <si>
    <t>029791/2022</t>
  </si>
  <si>
    <t>029789/2022</t>
  </si>
  <si>
    <t>029788/2022</t>
  </si>
  <si>
    <t>029787/2022</t>
  </si>
  <si>
    <t>029786/2022</t>
  </si>
  <si>
    <t>029785/2022</t>
  </si>
  <si>
    <t>029784/2022</t>
  </si>
  <si>
    <t>029783/2022</t>
  </si>
  <si>
    <t>029782/2022</t>
  </si>
  <si>
    <t>029781/2022</t>
  </si>
  <si>
    <t>029780/2022</t>
  </si>
  <si>
    <t>029779/2022</t>
  </si>
  <si>
    <t>029778/2022</t>
  </si>
  <si>
    <t>029777/2022</t>
  </si>
  <si>
    <t>029770/2022</t>
  </si>
  <si>
    <t>029769/2022</t>
  </si>
  <si>
    <t>029768/2022</t>
  </si>
  <si>
    <t>029767/2022</t>
  </si>
  <si>
    <t>029766/2022</t>
  </si>
  <si>
    <t>029765/2022</t>
  </si>
  <si>
    <t>029764/2022</t>
  </si>
  <si>
    <t>CIAPA Marchamalo (GU) Servicio de limpieza ecológica de edificios e instalaciones (contrato basado en Acuerdo Marco Lote 4.1)</t>
  </si>
  <si>
    <t>029762/2022</t>
  </si>
  <si>
    <t>029761/2022</t>
  </si>
  <si>
    <t>029758/2022</t>
  </si>
  <si>
    <t>029757/2022</t>
  </si>
  <si>
    <t>029756/2022</t>
  </si>
  <si>
    <t>029755/2022</t>
  </si>
  <si>
    <t>029754/2022</t>
  </si>
  <si>
    <t>029753/2022</t>
  </si>
  <si>
    <t>029752/2022</t>
  </si>
  <si>
    <t>029751/2022</t>
  </si>
  <si>
    <t>029748/2022</t>
  </si>
  <si>
    <t>029745/2022</t>
  </si>
  <si>
    <t>029744/2022</t>
  </si>
  <si>
    <t>Suministro de combustible de la GAI de Alcázar de San Juan</t>
  </si>
  <si>
    <t>029738/2022</t>
  </si>
  <si>
    <t>Sergio Moratalla Serrano</t>
  </si>
  <si>
    <t>Contrato de Concesión de Servicios de Cafetería en el IESO Camino Romano de Sisante, IES Julián Zarco de Mota del Cuervo e IESO Tomás de la Fuente Jurado de El Provencio para los cursos escolares 2022/2023 y 2023/2024.</t>
  </si>
  <si>
    <t>029533/2022</t>
  </si>
  <si>
    <t>Servicio de transporte de muestras clínicas, valija portadocumentos, paquetería y mercancías en general entre centros de salud, consultorios locales y servicios del Área de Salud Integrada de Cuenca</t>
  </si>
  <si>
    <t>029531/2022</t>
  </si>
  <si>
    <t>029530/2022</t>
  </si>
  <si>
    <t>029391/2022</t>
  </si>
  <si>
    <t>029390/2022</t>
  </si>
  <si>
    <t>029389/2022</t>
  </si>
  <si>
    <t>029385/2022</t>
  </si>
  <si>
    <t>029384/2022</t>
  </si>
  <si>
    <t>029383/2022</t>
  </si>
  <si>
    <t>029382/2022</t>
  </si>
  <si>
    <t>029380/2022</t>
  </si>
  <si>
    <t>Alberto Lucero Pinto</t>
  </si>
  <si>
    <t>029378/2022</t>
  </si>
  <si>
    <t>029377/2022</t>
  </si>
  <si>
    <t>029375/2022</t>
  </si>
  <si>
    <t>029374/2022</t>
  </si>
  <si>
    <t>029370/2022</t>
  </si>
  <si>
    <t>029369/2022</t>
  </si>
  <si>
    <t>029368/2022</t>
  </si>
  <si>
    <t>029367/2022</t>
  </si>
  <si>
    <t>029366/2022</t>
  </si>
  <si>
    <t>029363/2022</t>
  </si>
  <si>
    <t>029361/2022</t>
  </si>
  <si>
    <t>029360/2022</t>
  </si>
  <si>
    <t>029359/2022</t>
  </si>
  <si>
    <t>029358/2022</t>
  </si>
  <si>
    <t>Raquel Payyo Azaña</t>
  </si>
  <si>
    <t>029356/2022</t>
  </si>
  <si>
    <t>029355/2022</t>
  </si>
  <si>
    <t>029354/2022</t>
  </si>
  <si>
    <t>029353/2022</t>
  </si>
  <si>
    <t>029352/2022</t>
  </si>
  <si>
    <t>029350/2022</t>
  </si>
  <si>
    <t>Jesús Enrique Violero Moratalla</t>
  </si>
  <si>
    <t>029349/2022</t>
  </si>
  <si>
    <t>029346/2022</t>
  </si>
  <si>
    <t>029345/2022</t>
  </si>
  <si>
    <t>029343/2022</t>
  </si>
  <si>
    <t>029340/2022</t>
  </si>
  <si>
    <t>029339/2022</t>
  </si>
  <si>
    <t>029337/2022</t>
  </si>
  <si>
    <t>029331/2022</t>
  </si>
  <si>
    <t>029330/2022</t>
  </si>
  <si>
    <t>029328/2022</t>
  </si>
  <si>
    <t>029327/2022</t>
  </si>
  <si>
    <t>029325/2022</t>
  </si>
  <si>
    <t>Servicio de transporte escolar en vehículos de menos de 10 plazas en Castilla-La Mancha cursos 2021-2022, 2022-2023 y 2023/2024. Ciudad Real-2</t>
  </si>
  <si>
    <t>029324/2022</t>
  </si>
  <si>
    <t>029323/2022</t>
  </si>
  <si>
    <t>029322/2022</t>
  </si>
  <si>
    <t>029321/2022</t>
  </si>
  <si>
    <t>029319/2022</t>
  </si>
  <si>
    <t>Victor Manuel Marchante Jiménez-Ortiz</t>
  </si>
  <si>
    <t>029318/2022</t>
  </si>
  <si>
    <t>029317/2022</t>
  </si>
  <si>
    <t>029316/2022</t>
  </si>
  <si>
    <t>Jesús Gómez Porro Román</t>
  </si>
  <si>
    <t>029315/2022</t>
  </si>
  <si>
    <t>Juan Jose Peinado Prieto</t>
  </si>
  <si>
    <t>029314/2022</t>
  </si>
  <si>
    <t>029313/2022</t>
  </si>
  <si>
    <t>029311/2022</t>
  </si>
  <si>
    <t>029310/2022</t>
  </si>
  <si>
    <t>029309/2022</t>
  </si>
  <si>
    <t>029308/2022</t>
  </si>
  <si>
    <t>029307/2022</t>
  </si>
  <si>
    <t>029306/2022</t>
  </si>
  <si>
    <t>029305/2022</t>
  </si>
  <si>
    <t>029303/2022</t>
  </si>
  <si>
    <t>029302/2022</t>
  </si>
  <si>
    <t>029301/2022</t>
  </si>
  <si>
    <t>029300/2022</t>
  </si>
  <si>
    <t>Servicio de gestión de cafetería-restaurante del Parque Científico y Tecnológico de Castilla-La Mancha en Albacete</t>
  </si>
  <si>
    <t>029204/2022</t>
  </si>
  <si>
    <t>029170/2022</t>
  </si>
  <si>
    <t>029169/2022</t>
  </si>
  <si>
    <t>029168/2022</t>
  </si>
  <si>
    <t>029165/2022</t>
  </si>
  <si>
    <t>029163/2022</t>
  </si>
  <si>
    <t>029162/2022</t>
  </si>
  <si>
    <t>029161/2022</t>
  </si>
  <si>
    <t>029160/2022</t>
  </si>
  <si>
    <t>029159/2022</t>
  </si>
  <si>
    <t>029157/2022</t>
  </si>
  <si>
    <t>029154/2022</t>
  </si>
  <si>
    <t>029153/2022</t>
  </si>
  <si>
    <t>029152/2022</t>
  </si>
  <si>
    <t>029138/2022</t>
  </si>
  <si>
    <t>028957/2022</t>
  </si>
  <si>
    <t>028956/2022</t>
  </si>
  <si>
    <t>028955/2022</t>
  </si>
  <si>
    <t>028954/2022</t>
  </si>
  <si>
    <t>028953/2022</t>
  </si>
  <si>
    <t>028952/2022</t>
  </si>
  <si>
    <t>028951/2022</t>
  </si>
  <si>
    <t>028950/2022</t>
  </si>
  <si>
    <t>028949/2022</t>
  </si>
  <si>
    <t>028948/2022</t>
  </si>
  <si>
    <t>028947/2022</t>
  </si>
  <si>
    <t>028946/2022</t>
  </si>
  <si>
    <t>028943/2022</t>
  </si>
  <si>
    <t>028942/2022</t>
  </si>
  <si>
    <t>028937/2022</t>
  </si>
  <si>
    <t>Realización integra programas personalizados de inserción sociolaboral con compromiso de contratación para mujeres víctimas de violencia de género o de trata y explotación sexual en el ámbito de C-LM, en el marco del PRTR - financiado por la UE-NextGenerationEU</t>
  </si>
  <si>
    <t>028900/2022</t>
  </si>
  <si>
    <t>Servicio de Limpieza en el CEPA Campos del Záncara de San Clemente (Cuenca)</t>
  </si>
  <si>
    <t>028462/2022</t>
  </si>
  <si>
    <t>Suministro, arrendamiento, mantenimiento y traslado de módulos prefabricados destinados a aulas del IES Pedro Mercedes de Cuenca</t>
  </si>
  <si>
    <t>028461/2022</t>
  </si>
  <si>
    <t>PE_02"adquisición de medicamentos lote 83 TRASTUZUMAB intravenoso"</t>
  </si>
  <si>
    <t>028318/2022</t>
  </si>
  <si>
    <t>Contrato de concesión de servicios de cafetería del IES Orden de Santiago de Horcajo de Santiago en Cuenca  para los cursos 2022/2023 a 2023/2024.</t>
  </si>
  <si>
    <t>028305/2022</t>
  </si>
  <si>
    <t>Servicios Informativos de la Región</t>
  </si>
  <si>
    <t>028293/2022</t>
  </si>
  <si>
    <t>Servicio de vigilancia, seguridad y protección en el hospital Psiquiátrico SSA</t>
  </si>
  <si>
    <t>028101/2022</t>
  </si>
  <si>
    <t>PROPUESTA DE CONTRATACIÓN BASADA EN EL ACUERDO MARCO DE SUMINISTRO DE ENERGÍA  ELECTRICA con certificado de origen renovable de los edificios de la administración de la Junta de Comunidades de Castilla la Mancha y sus Organismos Autónomos , excluidos los centros del Sescam.EXP 2018/00007221</t>
  </si>
  <si>
    <t>028022/2022</t>
  </si>
  <si>
    <t>Contratación de un servicio para la ejecución de un programa de prevención del consumo de drogas y otros riesgos psicosociales en Castilla-La Mancha durante los cursos escolares 2022-2023 y 2023-2024</t>
  </si>
  <si>
    <t>027983/2022</t>
  </si>
  <si>
    <t>Contratacion de 46 plazas residenciales, en Residencia Comunitaria para personas con trastorno mental grave en el área de salud de Mancha Centro</t>
  </si>
  <si>
    <t>027867/2022</t>
  </si>
  <si>
    <t>Contratación de 24 plazas residenciales, en residencia de mayores, para personas con trastorno mental grave en la ciudad de Albacete</t>
  </si>
  <si>
    <t>027866/2022</t>
  </si>
  <si>
    <t>Suministro de Medicamentos derivado AM SESCAM: lote 83 Trastuzumab intravenoso</t>
  </si>
  <si>
    <t>027865/2022</t>
  </si>
  <si>
    <t>Servicio de Limpieza Escuela Superior de Arte Dramático de Cuenca</t>
  </si>
  <si>
    <t>027847/2022</t>
  </si>
  <si>
    <t>Adquisición "Medios de contraste iodados no ionicos de baja osmolaridad" (lote 109) para 24 meses basado en  Acuerdo Marco 2019/000150</t>
  </si>
  <si>
    <t>027687/2022</t>
  </si>
  <si>
    <t>Adquisición " Medios de contraste iodados no ionicos de baja osmolaridad" (lote 109) para 24 meses basado en Acuerdo Marco 2019/000150 (II)</t>
  </si>
  <si>
    <t>027428/2022</t>
  </si>
  <si>
    <t>Lote 83 Adquisición de Trastuzumab intravenoso para la Gerencia de Atención Integrada de Ciudad Real, derivado del Acuerdo Marco 2019/000150</t>
  </si>
  <si>
    <t>027379/2022</t>
  </si>
  <si>
    <t>Suministro mediante arrendamiento sin opción a compra de ocho casetas prefabricadas con destino a oficinas en el Centro operativo regional de lucha contra incendios forestales (COR-COP).</t>
  </si>
  <si>
    <t>027355/2022</t>
  </si>
  <si>
    <t>Redacción proyectos, direcciones de obra, coordinación seguridad y salud construcción conexión accesible al casco histórico Cuenca mediante escaleras mecánicas, desde el Paseo del Huécar, hasta la Calle Santa Catalina y Calle Colmillo</t>
  </si>
  <si>
    <t>027301/2022</t>
  </si>
  <si>
    <t>Limpieza CEPA "Enrique Tierno Galván" del 01-09-2022 al 31-07-2024 (Contrato basado en Acuerdo Marco)</t>
  </si>
  <si>
    <t>027072/2022</t>
  </si>
  <si>
    <t>Limpieza CEE "María Luisa Navarro Margati" del 01-09-2022 al 31-07-2024 (Contrato basado en Acuerdo Marco)</t>
  </si>
  <si>
    <t>027071/2022</t>
  </si>
  <si>
    <t>Limpieza CEE "Puerta Santa María" del 01-09-2022 al 31-07-2024 (Contrato basado en Acuerdo Marco)</t>
  </si>
  <si>
    <t>027064/2022</t>
  </si>
  <si>
    <t>Limpieza Residencia "Paseo Viejo de la Florida" del 01-09-2022 al 31-07-2024 (Contrato basado en Acuerdo Marco)</t>
  </si>
  <si>
    <t>027058/2022</t>
  </si>
  <si>
    <t>Limpieza IES "Marmaria" del 01-09-2022 al 31-07-2024 (Contrato basado en Acuerdo Marco)</t>
  </si>
  <si>
    <t>027057/2022</t>
  </si>
  <si>
    <t>Limpieza Conservatorio de Danza "José Granero" del 01-09-2022 al 31-07-2024 (Contrato basado en Acuerdo Marco)</t>
  </si>
  <si>
    <t>027054/2022</t>
  </si>
  <si>
    <t>Asistencia Técnica para la realización, grabación y emisión en streaming de las ruedas de prensa de la Presidencia de la JCCM.</t>
  </si>
  <si>
    <t>027047/2022</t>
  </si>
  <si>
    <t>Suministro energia electrica  IES Juan Bosco (2022-2024)(Contrato basado en AM)</t>
  </si>
  <si>
    <t>027028/2022</t>
  </si>
  <si>
    <t>Limpieza IES "Pablo Ruiz Picasso" del 29-08-2022 al 26-07-2024 (Contrato basado en Acuerdo Marco)</t>
  </si>
  <si>
    <t>027025/2022</t>
  </si>
  <si>
    <t>Limpieza IES "Gregorio Prieto" del 01-09-2022 al 31-07-2024 (Contrato basado en Acuerdo Marco)</t>
  </si>
  <si>
    <t>027020/2022</t>
  </si>
  <si>
    <t>Limpieza IES "Clara Campoamor" del 01-09-2022 al 31-07-2024 (Contrato basado en Acuerdo Marco)</t>
  </si>
  <si>
    <t>027019/2022</t>
  </si>
  <si>
    <t>Servicio de limpieza del I.E.S Alfonso VIII de Cuenca</t>
  </si>
  <si>
    <t>025111/2022</t>
  </si>
  <si>
    <t>Medicamentos factor VIII (Elocta y Jivi)</t>
  </si>
  <si>
    <t>024572/2022</t>
  </si>
  <si>
    <t>024571/2022</t>
  </si>
  <si>
    <t>luz nave calle la solana,56</t>
  </si>
  <si>
    <t>024482/2022</t>
  </si>
  <si>
    <t>Limpieza IES "Guadiana" del 01-09-2022 al 31-07-2024 (Contrato basado en Acuerdo Marco)</t>
  </si>
  <si>
    <t>024218/2022</t>
  </si>
  <si>
    <t>Servicio de mantenimiento de los equipos y sistemas de proteccion contra incendios de los edificios dependientes de la Delegacion Provincial de Bienestar Social de Albacete</t>
  </si>
  <si>
    <t>024164/2022</t>
  </si>
  <si>
    <t>Limpieza IES "Fernando de Mena" del 01-09-2022 al 31-07-2024 (Contrato basado en Acuerdo Marco)</t>
  </si>
  <si>
    <t>024144/2022</t>
  </si>
  <si>
    <t>Limpieza Escuela de Arte "Antonio López" del 01-09-2022 al 31-07-2024 (Contrato basado en Acuerdo Marco)</t>
  </si>
  <si>
    <t>024140/2022</t>
  </si>
  <si>
    <t>Limpieza IES "Ramón Giraldo" del 01-09-2022 al 31-07-2024 (Contrato basado en Acuerdo Marco)</t>
  </si>
  <si>
    <t>024138/2022</t>
  </si>
  <si>
    <t>Limpieza IES "Estados del Duque" del 01-09-2022 al 31-07-2024 (Contrato basado en Acuerdo Marco)</t>
  </si>
  <si>
    <t>024114/2022</t>
  </si>
  <si>
    <t>Mantenimiento Aparatos Elevadores en Ivicam y CIAF Albaladejito.</t>
  </si>
  <si>
    <t>024035/2022</t>
  </si>
  <si>
    <t>Suministro de medicamentos, sueros y contrastes para la Gerencia de Atención Integrada de Cuenca. Lote 83 del AM 2019/000150</t>
  </si>
  <si>
    <t>024034/2022</t>
  </si>
  <si>
    <t>Limpieza IES "Francisco de Quevedo" del 01-09-2022 al 31-07-2024 (Contrato basado en Acuerdo Marco)</t>
  </si>
  <si>
    <t>024024/2022</t>
  </si>
  <si>
    <t>Limpieza IES "Peña Escrita" del 01-09-2022 al 31-07-2024 (Contrato basado en Acuerdo Marco)</t>
  </si>
  <si>
    <t>024017/2022</t>
  </si>
  <si>
    <t>Limpieza IES "Eduardo Valencia" del 01-09-2022 al 31-07-2024 (Contrato basado en Acuerdo Marco)</t>
  </si>
  <si>
    <t>024016/2022</t>
  </si>
  <si>
    <t>Limpieza IES "Peñalba" del 01-09-2022 al 31-07-2024 (Contrato basado en Acuerdo Marco)</t>
  </si>
  <si>
    <t>024014/2022</t>
  </si>
  <si>
    <t>Servicio de Mantenimiento de la Delegación Provincial de Educación, Cultura y Deportes de Cuenca y centros dependientes</t>
  </si>
  <si>
    <t>024012/2022</t>
  </si>
  <si>
    <t>Limpieza IES "Mentesa Oretana" del 01-09-2022 al 31-07-2024 (Contrato basado en Acuerdo Marco)</t>
  </si>
  <si>
    <t>024010/2022</t>
  </si>
  <si>
    <t>Limpieza IES "Monico Sanchez" del 01-09-2022 al 31-07-2024 (Contrato basado en Acuerdo Marco)</t>
  </si>
  <si>
    <t>023896/2022</t>
  </si>
  <si>
    <t>Limpieza IES "Alonso Quijano" del 01-09-2022 al 31-07-2024 (Contrato basado en Acuerdo Marco)</t>
  </si>
  <si>
    <t>023895/2022</t>
  </si>
  <si>
    <t>Limpieza IES "Leonardo Da Vinci" del 01-09-2022 al 31-07-2024 (Contrato basado en Acuerdo Marco)</t>
  </si>
  <si>
    <t>023894/2022</t>
  </si>
  <si>
    <t>Limpieza IES "Santa Mª de Alarcos" del 01-09-2022 al 31-07-2024 (Contrato basado en Acuerdo Marco)</t>
  </si>
  <si>
    <t>023743/2022</t>
  </si>
  <si>
    <t>CIAPA Mantenimiento de edificios en Marchamalo (GU)</t>
  </si>
  <si>
    <t>023739/2022</t>
  </si>
  <si>
    <t>Lote 83. Trastuzumab intravenoso todas presentaciones clínicas</t>
  </si>
  <si>
    <t>023715/2022</t>
  </si>
  <si>
    <t>Limpieza IES "Atenea" del 01-09-2022 al 31-07-2024 (Contrato basado en Acuerdo Marco)</t>
  </si>
  <si>
    <t>023605/2022</t>
  </si>
  <si>
    <t>Limpieza IES "Dámaso Alonso" del 01-09-2022 al 31-07-2024 (Contrato basado en Acuerdo Marco)</t>
  </si>
  <si>
    <t>023604/2022</t>
  </si>
  <si>
    <t>Suministro de medicamentos, sueros y contrastes para los centros dependientes del Sescam (Basado en Acuerdo Marco @2019/000150-V)</t>
  </si>
  <si>
    <t>023594/2022</t>
  </si>
  <si>
    <t>Adquisición de Trastuzumab intravenoso para 24 meses deivado de Acuerdo Marco SESCAM 2019/000150</t>
  </si>
  <si>
    <t>023590/2022</t>
  </si>
  <si>
    <t>Limpieza IES "Hernán Pérez del Pulgar" del 01-09-2022 al 31-07-2024 (Contrato basado en Acuerdo Marco)</t>
  </si>
  <si>
    <t>023586/2022</t>
  </si>
  <si>
    <t>Limpieza IES "Galileo Galilei" del 01-09-2022 al 31-07-2024 (Contrato basado en Acuerdo Marco)</t>
  </si>
  <si>
    <t>023583/2022</t>
  </si>
  <si>
    <t>Limpieza IES "Airén" del 01-09-2022 al 31-07-2024 (Contrato basado en Acuerdo Marco)</t>
  </si>
  <si>
    <t>023582/2022</t>
  </si>
  <si>
    <t>Limpieza IES "Francisco Nieva" del 01-09-2022 al 31-07-2024 (Contrato basado en Acuerdo Marco)</t>
  </si>
  <si>
    <t>023581/2022</t>
  </si>
  <si>
    <t>Limpieza IES "Bernardo Balbuena" del 01-09-2022 al 31-07-2024 (Contrato basado en Acuerdo Marco)</t>
  </si>
  <si>
    <t>023579/2022</t>
  </si>
  <si>
    <t>Limpieza IES "Torreón del Alcázar" del 01-09-2022 al 31-07-2024 (Contrato basado en Acuerdo Marco)</t>
  </si>
  <si>
    <t>023578/2022</t>
  </si>
  <si>
    <t>Limpieza IES "Pedro Álvarez de Sotomayor" del 01-09-2022 al 31-07-2024 (Contrato basado en Acuerdo Marco)</t>
  </si>
  <si>
    <t>023577/2022</t>
  </si>
  <si>
    <t>Redacción Proyecto Básico y de Ejecución, Direcciones facultativas y coordinación en seguridad y salud para la construcción del C.M de Tarancón</t>
  </si>
  <si>
    <t>023561/2022</t>
  </si>
  <si>
    <t>IRIAF, Mantenimiento instalaciones, Equipos y Sistemas de Protección contra Incendios</t>
  </si>
  <si>
    <t>023555/2022</t>
  </si>
  <si>
    <t>Limpieza IES "Vicente Cano" del 01-09-2022 al 31-07-2024 (Contrato basado en Acuerdo Marco)</t>
  </si>
  <si>
    <t>023416/2022</t>
  </si>
  <si>
    <t>CIAF Albaladejito, Mantenimiento edificios</t>
  </si>
  <si>
    <t>023411/2022</t>
  </si>
  <si>
    <t>Centros C. Real, Mantenimiento de edificios</t>
  </si>
  <si>
    <t>023323/2022</t>
  </si>
  <si>
    <t>Limpieza IES "Eladio Caballero" del 01-09-2022 al 31-07-2024 (Contrato basado en Acuerdo Marco)</t>
  </si>
  <si>
    <t>022901/2022</t>
  </si>
  <si>
    <t>Limpieza IES "Francisco García Pavón" del 01-09-2022 al 31-07-2024 (Contrato basado en Acuerdo Marco)</t>
  </si>
  <si>
    <t>022900/2022</t>
  </si>
  <si>
    <t>Limpieza IES "Isabel Perillan  y Quiros" del 01-09-2022 al 31-07-2024 (Contrato basado en Acuerdo Marco)</t>
  </si>
  <si>
    <t>022898/2022</t>
  </si>
  <si>
    <t>Limpieza IES "Miguel de Cervantes" del 01-09-2022 al 31-07-2024 (Contrato basado en Acuerdo Marco)</t>
  </si>
  <si>
    <t>022897/2022</t>
  </si>
  <si>
    <t>Limpieza IES "Maximo Laguna" del 01-09-2022 al 31-07-2024 (Contrato basado en Acuerdo Marco)</t>
  </si>
  <si>
    <t>022896/2022</t>
  </si>
  <si>
    <t>Limpieza IES "María Zambrano" del 01-09-2022 al 31-07-2024 (Contrato basado en Acuerdo Marco)</t>
  </si>
  <si>
    <t>022895/2022</t>
  </si>
  <si>
    <t>Limpieza IES "Juan Bosco" del 01-09-2022 al 31-07-2024 (Contrato basado en Acuerdo Marco)</t>
  </si>
  <si>
    <t>022894/2022</t>
  </si>
  <si>
    <t>Limpieza IES "Modesto Navarro" del 01-09-2022 al 31-07-2024 (Contrato basado en Acuerdo Marco)</t>
  </si>
  <si>
    <t>022893/2022</t>
  </si>
  <si>
    <t>Limpieza IES "Azuer" del 01-09-2022 al 31-07-2024 (Contrato basado en Acuerdo Marco)</t>
  </si>
  <si>
    <t>022892/2022</t>
  </si>
  <si>
    <t>Limpieza IES "Campo de Calatrava" del 01-09-2022 al 31-07-2024 (Contrato basado en Acuerdo Marco)</t>
  </si>
  <si>
    <t>022891/2022</t>
  </si>
  <si>
    <t>Proyecto y dirección de obra del Centro de Dia y dos viviendas con apoyo para personas con discapacidad.</t>
  </si>
  <si>
    <t>022884/2022</t>
  </si>
  <si>
    <t>mantenimiento de 2 equipos toshiba</t>
  </si>
  <si>
    <t>022864/2022</t>
  </si>
  <si>
    <t>Contratación de prestaciones de mantenimiento integral en el edificio e instalaciones del Instituto de Ciencias de la Salud de Castilla-La Mancha</t>
  </si>
  <si>
    <t>022733/2022</t>
  </si>
  <si>
    <t>Servicio de limpieza ecológica y retirada selectiva de residuos en las dependencias de los edificios sede de la Delegación Provincial de Agricultura, Agua y Desarrollo Rural en Cuenca</t>
  </si>
  <si>
    <t>022521/2022</t>
  </si>
  <si>
    <t>Mantenimiento de aparatos elevadores ubicados en centros dependientes de la Delegación Provincial de la Consejería de Agricultura, Agua y Desarrollo Rural de la provincia de Cuenca.</t>
  </si>
  <si>
    <t>022426/2022</t>
  </si>
  <si>
    <t>Redacción del proyecto básico y de ejecución, redacc. del proyecto técnico de instalaciones de la actividad, estudio de seguridad y salud, direcc. de obra, direcc. ejecución material de la obra y coordinac. de seguridad y salud de las obras para la construcción sostenible de un conjunto arquitectónico que albergará un Centro de Mayores y un Centro de Día en Talavera de la Reina la Reina (Toledo)</t>
  </si>
  <si>
    <t>018138/2022</t>
  </si>
  <si>
    <t>Suministro de gasóleo C para el funcionamiento de la instalación de agua caliente de la Escuela de Protección Ciudadana, perteneciente a la Dirección General de Protección Ciudadana.</t>
  </si>
  <si>
    <t>017980/2022</t>
  </si>
  <si>
    <t>Contrato de suministro de combustible para los vehículos dependientes de la Secretaría General de Consejería de Desarrollo Sostenible, contrato basado en el acuerdo marco de suministro de combustible de automoción para los vehículos de la Junta de Comunidades de Castilla-La Mancha y sus Organismos Autónomos (expte. 2018/000363) - SOLRED</t>
  </si>
  <si>
    <t>017949/2022</t>
  </si>
  <si>
    <t>Contrato basado en acuerdo marco de mantenimiento de equipos contra incendios de la Delegación Provincial de Sanidad de Albacete.</t>
  </si>
  <si>
    <t>017725/2022</t>
  </si>
  <si>
    <t>Suministro pulseras identificacion del paciente transfusional con cesion de hardware y software para el servicio de hematologia</t>
  </si>
  <si>
    <t>017716/2022</t>
  </si>
  <si>
    <t>Contrato para la prestación del servicio de podología en CM, RM y CADIG de la provincia de Cuenca</t>
  </si>
  <si>
    <t>017699/2022</t>
  </si>
  <si>
    <t>017697/2022</t>
  </si>
  <si>
    <t>017696/2022</t>
  </si>
  <si>
    <t>017694/2022</t>
  </si>
  <si>
    <t>Mantenimiento instalaciones contra incendios DS Albacete, basado en A.M</t>
  </si>
  <si>
    <t>017661/2022</t>
  </si>
  <si>
    <t>Servicio de Mantenimiento en el Archivo Histórico Provincial de Ciudad Real. periodo del 01 de octubre de 2022 al 30 de septiembre de 2024. Contrato basado de Acuerdo Marco.</t>
  </si>
  <si>
    <t>017658/2022</t>
  </si>
  <si>
    <t>Lote 109 Medios de contraste iodados no ionicos</t>
  </si>
  <si>
    <t>017530/2022</t>
  </si>
  <si>
    <t>017132/2022</t>
  </si>
  <si>
    <t>Contrato basado de Acuerdo Marco Servicio de Mantenimiento integral en el Museo de la Merced en Ciudad Real</t>
  </si>
  <si>
    <t>017098/2022</t>
  </si>
  <si>
    <t>Contrato basado de Acuerdo Marco Servicio de Mantenimiento integral en el Museo Provincial de Ciudad Real</t>
  </si>
  <si>
    <t>016999/2022</t>
  </si>
  <si>
    <t>mantenimiento sistema de purificación de aire</t>
  </si>
  <si>
    <t>016996/2022</t>
  </si>
  <si>
    <t>Contrato de suministro de combustible para los vehículos dependientes de la Secretaría General de Consejería de Desarrollo Sostenible, contrato basado en el acuerdo marco de suministro de combustible de automoción para los vehículos de la Junta de Comunidades de Castilla-La Mancha y sus Organismos Autónomos (expte. 2018/000363) - RESSA</t>
  </si>
  <si>
    <t>016915/2022</t>
  </si>
  <si>
    <t>Servicio de codificación en CIE-10-ES e indexación de informes de alta de los episodios asistenciales hospitalarios del Hospital de Hellín</t>
  </si>
  <si>
    <t>016727/2022</t>
  </si>
  <si>
    <t>Contrato de servicios para la organización, gestión y ejecución del Programa Mayores Activos. Rutas culturales y de ocio para personas mayores de Castilla-La Mancha.</t>
  </si>
  <si>
    <t>014916/2022</t>
  </si>
  <si>
    <t>014915/2022</t>
  </si>
  <si>
    <t>Contrato del servicio de mantenimiento general de edificios adscritos a los servicios centrales de la consejería de desarrollo sostenible, basada en el acuerdo marco de homologación de empresas para la contratación del servicio de mantenimiento de los edificios de la junta de comunidades de castilla la mancha y sus organismos autónomos. (expediente 2020/000008). Lote 2.5</t>
  </si>
  <si>
    <t>014586/2022</t>
  </si>
  <si>
    <t>Lote 87 Adquisición de acetato de glatiramero subcutáneo para la Gerencia de Atención Integrada de Ciudad Real derivado del Acuerdo Marco 2019/000150</t>
  </si>
  <si>
    <t>012253/2022</t>
  </si>
  <si>
    <t>Protección contra incendios: Mantenimiento 2022-2024</t>
  </si>
  <si>
    <t>012188/2022</t>
  </si>
  <si>
    <t>Mantenimiento equipos endoscopia</t>
  </si>
  <si>
    <t>012177/2022</t>
  </si>
  <si>
    <t>Servicio de Transporte de Sangre y sus componentes</t>
  </si>
  <si>
    <t>011746/2022</t>
  </si>
  <si>
    <t>Lote 90 Adalimumab subcutáneo</t>
  </si>
  <si>
    <t>011739/2022</t>
  </si>
  <si>
    <t>Servicio de limpieza ecológica y retirada selectiva de residuos en los edificios dependientes de la Delegación Provincial de Guadalajara</t>
  </si>
  <si>
    <t>011667/2022</t>
  </si>
  <si>
    <t>Medicamentos Lote 87</t>
  </si>
  <si>
    <t>011659/2022</t>
  </si>
  <si>
    <t>Mantenimiento y conservación de jardines de la sede de la Delegación Provincial de la Consejería de Economía, Empresas y Empleo de Toledo y del Centro de Formación de Toledo</t>
  </si>
  <si>
    <t>011613/2022</t>
  </si>
  <si>
    <t>Mantenimiento de instalaciones, equipos y sistemas de protección contra incendios de los edificios dependientes de la Delegación Provincial de Economía, Empresas y Empleo en Cuenca, basado en el AM de mantenimiento 2020/000008</t>
  </si>
  <si>
    <t>011555/2022</t>
  </si>
  <si>
    <t>Contrato de Servicios Sociales para la gestión integral de la Residencia para personas mayores con Servicio de Estancias Diurnas Los Nogales de Fontanar (Guadalajara)</t>
  </si>
  <si>
    <t>011441/2022</t>
  </si>
  <si>
    <t>011267/2022</t>
  </si>
  <si>
    <t>Contrato basado derivado AM 2019/000150 Lote 109 medios de contraste iodados no ionicos</t>
  </si>
  <si>
    <t>009190/2022</t>
  </si>
  <si>
    <t>Adquisición de fuentes de iridio 192 para equipo de braquiterapia</t>
  </si>
  <si>
    <t>009188/2022</t>
  </si>
  <si>
    <t>Lote 109. Medios de contraste iodados no iónicos de baja osmolaridad o isoosmolares</t>
  </si>
  <si>
    <t>009129/2022</t>
  </si>
  <si>
    <t>PNSP-01/2022 "Mantenimiento de ecógrafos Hospital Mancha Centro"</t>
  </si>
  <si>
    <t>009106/2022</t>
  </si>
  <si>
    <t>Servicio de mantenimiento integral de la sede de la Delegación Provincial de Educación, Cultura y Deportes de Toledo</t>
  </si>
  <si>
    <t>008629/2022</t>
  </si>
  <si>
    <t>Contrato basado en AM 2019/000150. Lote 89</t>
  </si>
  <si>
    <t>008627/2022</t>
  </si>
  <si>
    <t>PE01 "Adquisición de medicamentos lotes 109, 110. Parte  3 Medios de contraste"</t>
  </si>
  <si>
    <t>008609/2022</t>
  </si>
  <si>
    <t>008608/2022</t>
  </si>
  <si>
    <t>LOTE 110. Medios de contraste iodados no iónicos de baja osmolaridad: Contrato Basado en el AM 2019/000150 para la GAI de Hellín.</t>
  </si>
  <si>
    <t>008599/2022</t>
  </si>
  <si>
    <t>LOTE 90 ADALIMUMAB subcutáneo: Contrato Basado en el A. M. 2019/000150 medicamentos, sueros y contrastes para la GAI de Hellín.</t>
  </si>
  <si>
    <t>008579/2022</t>
  </si>
  <si>
    <t>Energia electrica Madridejos, Mora, ocaña, Villacañas, Yepes y Quintanar Orden</t>
  </si>
  <si>
    <t>008577/2022</t>
  </si>
  <si>
    <t>PE01."Adquisición medicamentos lotes 82,86,87,89 parte V "Anteneoplasicos e inmunoladores"</t>
  </si>
  <si>
    <t>008574/2022</t>
  </si>
  <si>
    <t>008573/2022</t>
  </si>
  <si>
    <t>008572/2022</t>
  </si>
  <si>
    <t>008571/2022</t>
  </si>
  <si>
    <t>Energia electrica Almorox, Talavera Reina y Torrijos</t>
  </si>
  <si>
    <t>008570/2022</t>
  </si>
  <si>
    <t>Adquisición  "Infliximab intravenoso" ( lote 89) para 24 meses basado en Acuerdo Marco 2019/000150</t>
  </si>
  <si>
    <t>008568/2022</t>
  </si>
  <si>
    <t>Adquisición "Medios de contraste iodados de baja osmolaridad"(lote 110) para 24 meses basado en Acuerdo Marco 2019/000150</t>
  </si>
  <si>
    <t>008565/2022</t>
  </si>
  <si>
    <t>Energia electrica Belvis, Galvez, Oropesa y los Navalmorales</t>
  </si>
  <si>
    <t>008564/2022</t>
  </si>
  <si>
    <t>Contratación Basada en el acuerdo marco para la homologación del suministro de energía eléctrica con certificado de origen renovable de los centros dependientes de la Delegación Provincial de Fomento en Ciudad Real y del  Edificio Administrativo de Servicios Múltiples en Ciudad Real</t>
  </si>
  <si>
    <t>008463/2022</t>
  </si>
  <si>
    <t>Lote 89 Infliximab intravenoso</t>
  </si>
  <si>
    <t>008428/2022</t>
  </si>
  <si>
    <t>Lote 88 Etanercept subcutáneo</t>
  </si>
  <si>
    <t>008419/2022</t>
  </si>
  <si>
    <t>Servicio de mantenimiento integral del Edificio Administrativo de Servicios Múltiples de Ciudad Real, contrato basado Acuerdo Marco</t>
  </si>
  <si>
    <t>008418/2022</t>
  </si>
  <si>
    <t>Lote 87 Acetato de Glatiramero subcutáneo</t>
  </si>
  <si>
    <t>008417/2022</t>
  </si>
  <si>
    <t>Lote 86 filgrastim</t>
  </si>
  <si>
    <t>008415/2022</t>
  </si>
  <si>
    <t>Contratación basada en el Acuerdo Marco para la homologación del suministro de Energía Eléctrica con certificado de origen renovable de los centros dependientes de la Delegación Provincial de Fomento en Ciudad Real</t>
  </si>
  <si>
    <t>008413/2022</t>
  </si>
  <si>
    <t>Lote 82 Rituximab intravenoso</t>
  </si>
  <si>
    <t>008412/2022</t>
  </si>
  <si>
    <t>Energia electrica calle Duque de Lerma, 3</t>
  </si>
  <si>
    <t>008399/2022</t>
  </si>
  <si>
    <t>Lote 90 Acuerdo Marco medicamentos 2019/000150 (Adalimumab)</t>
  </si>
  <si>
    <t>007846/2022</t>
  </si>
  <si>
    <t>Suministro electricidad Planta Biorrefinería CLAMBER en Puertollano (C. Real)</t>
  </si>
  <si>
    <t>007795/2022</t>
  </si>
  <si>
    <t>Lote 89 Adquisición de Infliximab intravenoso para la Gerencia de Atención Integrada de Ciudad Real.</t>
  </si>
  <si>
    <t>007775/2022</t>
  </si>
  <si>
    <t>Redacción proyecto básico y ejecución, dirección de obra, dirección de la ejecución material en fase de ejecución de las obras de rehabilitación sostenible del edificio "Hospital del Nuncio Nuevo" de Toledo, sede de la Consejería de Hacienda y AAPP.</t>
  </si>
  <si>
    <t>007647/2022</t>
  </si>
  <si>
    <t>Adquisicion "Adalimumab subcutaneo" (lote 90) para 24 meses basado en Acuerdo Marco 2019/000150</t>
  </si>
  <si>
    <t>007627/2022</t>
  </si>
  <si>
    <t>Servicio de mantenimiento de los ascensores en los edificios del PCTCLM de Albacete</t>
  </si>
  <si>
    <t>007617/2022</t>
  </si>
  <si>
    <t>Lote 110 Adquisición de medios de contraste iodados no iónicos de baja osmolaridad para la Gerencia de Atención Integrada de Ciudad Real.</t>
  </si>
  <si>
    <t>007517/2022</t>
  </si>
  <si>
    <t>Lote 109 Adquisición medios de contraste iodados no iónicos de baja osmolaridad o isoosmolares de Acuerdo Marco 2019/000150 para la Gerencia de Atención Integrada de Ciudad Real.</t>
  </si>
  <si>
    <t>007516/2022</t>
  </si>
  <si>
    <t>Servicio de limpieza del IES Pedro Mercedes y CFA Albaladejito de Cuenca</t>
  </si>
  <si>
    <t>007512/2022</t>
  </si>
  <si>
    <t>Adquisición "Etanercept subcutáneo" (lote 88) para 24 meses basado en Acuerdo Marco 2019/000150</t>
  </si>
  <si>
    <t>007509/2022</t>
  </si>
  <si>
    <t>Adquisición de "Rituximab intravenoso" (lote 82) para 24 meses basado en Acuerdo Marco 2019/000150</t>
  </si>
  <si>
    <t>007507/2022</t>
  </si>
  <si>
    <t>Adquisición " Filgrastrim" (lote 86) para 24 meses basado en Acuerdo Marco 2019/000150</t>
  </si>
  <si>
    <t>007504/2022</t>
  </si>
  <si>
    <t>Adquisición "Acetato de Glatiramero subcutáneo" (lote 87) para 24 meses basado en Acuerdo Marco 2019/000150</t>
  </si>
  <si>
    <t>007492/2022</t>
  </si>
  <si>
    <t>007491/2022</t>
  </si>
  <si>
    <t>Servicio de mantenimiento de instalaciones, equipos y sistemas de protección contra incendios referida a edificios adscritos a los servicios centrales de la Consejería de Desarrollo Sostenible.</t>
  </si>
  <si>
    <t>007484/2022</t>
  </si>
  <si>
    <t>Suministro de Medicamentos derivado AM SESCAM: lotes 109, 110 (Medios de contraste iodado)</t>
  </si>
  <si>
    <t>007473/2022</t>
  </si>
  <si>
    <t>007471/2022</t>
  </si>
  <si>
    <t>Lote 88 Etanercept subcutáneo: Contrato Basado en A.M. 2019/000150 medicamentos, sueros y contrastes para la GAI de Hellín.</t>
  </si>
  <si>
    <t>007441/2022</t>
  </si>
  <si>
    <t>Suministro de medicamentos, sueros y contrastes para la Gerencia de Atención Integrada de Cuenca. Lote 110 del AM 2019/000150</t>
  </si>
  <si>
    <t>007430/2022</t>
  </si>
  <si>
    <t>Lote 82 rituximab intravenoso. Contrato basado en AM 2019/000150 medicamentos, sueros y contrastes para la GAI de Hellín:</t>
  </si>
  <si>
    <t>007423/2022</t>
  </si>
  <si>
    <t>Suministro de medicamentos, sueros y contrastes para la Gerencia de Atención Integrada de Cuenca. Lote 109 del AM 2019/000150</t>
  </si>
  <si>
    <t>007390/2022</t>
  </si>
  <si>
    <t>Suministro de medicamentos, sueros y contrastes para la Gerencia de Atención Integrada de Cuenca. Lote 87 del AM 2019/000150</t>
  </si>
  <si>
    <t>007385/2022</t>
  </si>
  <si>
    <t>Suministro de medicamentos, sueros y contrastes para la Gerencia de Atención Integrada de Cuenca. Lote 88 del AM 2019/000150</t>
  </si>
  <si>
    <t>007382/2022</t>
  </si>
  <si>
    <t>Suministro de medicamentos, sueros y contrastes para la Gerencia de Atención Integrada de Cuenca. Lote 82 del AM 2019/000150</t>
  </si>
  <si>
    <t>007381/2022</t>
  </si>
  <si>
    <t>Lote 89 Infliximab intravenoso: Contrato Basado A.M. 2019/000150 medicamentos, sueros y contrastes para la GAI de Hellín.</t>
  </si>
  <si>
    <t>007377/2022</t>
  </si>
  <si>
    <t>LOTE: 87 Acetato de Glatiramero subcutáneo: Contrato Basado en el AM 2019/000150 medicamentos, sueros y medios de contraste para la GAI de Hellín.</t>
  </si>
  <si>
    <t>007374/2022</t>
  </si>
  <si>
    <t>Lote 86 Filgrastim. Contrato Basado en AM2019/000150 medicamentos, sueros y contrastes para la GAI de Hellín.</t>
  </si>
  <si>
    <t>007371/2022</t>
  </si>
  <si>
    <t>LOTE 90 Adquisición ADALIMUMAB subcutáneo para la Gerencia de Atención Integrada de Ciudad Real.</t>
  </si>
  <si>
    <t>007360/2022</t>
  </si>
  <si>
    <t>Lote 88 Adquisición de ETANERCEPT subcutáneo para la Gerencia de Atención Integrada de Ciudad Real.</t>
  </si>
  <si>
    <t>007358/2022</t>
  </si>
  <si>
    <t>Suministro de energía eléctrica para los edificios adscritos a la Delegación Provincial de Economía, Empresas y Empleo de Toledo</t>
  </si>
  <si>
    <t>007333/2022</t>
  </si>
  <si>
    <t>PNSP 38/2021 adquisicion del principio activo avelumab, cetuximab y cladribina (merck, s.l.u.)</t>
  </si>
  <si>
    <t>007309/2022</t>
  </si>
  <si>
    <t>Contrato de servicios sociales para la gestión integral del centro agrupado constituido por la RM con servicio estancias diurnas La Paz en Salobre (Albacete) y la RM Los Quiñones en Vianos (Albacete).</t>
  </si>
  <si>
    <t>007121/2022</t>
  </si>
  <si>
    <t>Suministro de medicamentos, sueros y contrastes para la Gerencia de Atención Integrada de Cuenca. Lote 89 del AM 2019/000150</t>
  </si>
  <si>
    <t>007094/2022</t>
  </si>
  <si>
    <t>Suministro de medicamentos, sueros y contrastes para la Gerencia de Atención Integrada de Cuenca. Lote 90 del AM 2019/000150</t>
  </si>
  <si>
    <t>007083/2022</t>
  </si>
  <si>
    <t>Suministro de medicamentos, sueros y contrastes para la Gerencia de Atención Integrada de Cuenca. Lote 86 del AM 2019/000150</t>
  </si>
  <si>
    <t>007078/2022</t>
  </si>
  <si>
    <t>Contratación de los servicios de soporte y mantenimiento del Sistema de Información de Atención Primaria TURRIANO.</t>
  </si>
  <si>
    <t>007020/2022</t>
  </si>
  <si>
    <t>PNSP 40/2021 adquisicion del principio activo secukinumab, deferasirox, ruxolitinib, ribociclib, ranibizumab, trametinib, eltrombopag, dabrafenib, pazopanib, everolimus y omalizumab (novartis farmaceutica, s.a.)</t>
  </si>
  <si>
    <t>004693/2022</t>
  </si>
  <si>
    <t>Suministro de Medios de contraste iodados no iónicos de baja osmolaridad</t>
  </si>
  <si>
    <t>004594/2022</t>
  </si>
  <si>
    <t>Mantenimiento a todo riesgo de equipamiento ecografía/ultrasonidos, marca Siemens</t>
  </si>
  <si>
    <t>004531/2022</t>
  </si>
  <si>
    <t>Adquisición de Acetato de Glatiramero subcutáneo Lote 87 durante 24 meses</t>
  </si>
  <si>
    <t>004527/2022</t>
  </si>
  <si>
    <t>Contrato basado A.M. 2019/000150 (Lote 87)</t>
  </si>
  <si>
    <t>004524/2022</t>
  </si>
  <si>
    <t>Suministro de Acetato de Glatiramero subcutáneo para la Gerencia de Atención Integrada de Valdepeñas (Lote 87 del A.M. 2019/000150)</t>
  </si>
  <si>
    <t>004362/2022</t>
  </si>
  <si>
    <t>Suministro de Adalimumab subcutáneo para la Gerencia de Atención Integrada de Valdepeñas (Lote 90 del A.M. 2019/000150)</t>
  </si>
  <si>
    <t>004360/2022</t>
  </si>
  <si>
    <t>Suministro de Filgrastim para la Gerencia de Atención Integrada de Valdepeñas (Lote 86 del A.M. 2019/000150)</t>
  </si>
  <si>
    <t>004357/2022</t>
  </si>
  <si>
    <t>CV-SP-21-224_Elaboración del plan de aforos de tráfico en la red de carreteras Autonómicas de castilla-la mancha</t>
  </si>
  <si>
    <t>004348/2022</t>
  </si>
  <si>
    <t>Material lavado endoscopias</t>
  </si>
  <si>
    <t>004347/2022</t>
  </si>
  <si>
    <t>Suministro de Infliximab intravenoso para la Gerencia de Atención Integrada de Valdepeñas (Lote 89 del A.M. 2019/000150)</t>
  </si>
  <si>
    <t>004336/2022</t>
  </si>
  <si>
    <t>Suministro de Etanercept subcutáneo para la Gerencia de Atención Integrada de Valdepeñas (Lote 88 del A.M 2019/000150)</t>
  </si>
  <si>
    <t>004334/2022</t>
  </si>
  <si>
    <t>Suministro de Rituximab intravenoso  para la Gerencia de Atención Integrada de Valdepeñas (Lote 82 del A.M 2019/000150)</t>
  </si>
  <si>
    <t>004331/2022</t>
  </si>
  <si>
    <t>Suministro de Medicamentos derivado AM SESCAM: lotes 82, 86, 87, 88, 89, 90.</t>
  </si>
  <si>
    <t>004317/2022</t>
  </si>
  <si>
    <t>004316/2022</t>
  </si>
  <si>
    <t>004315/2022</t>
  </si>
  <si>
    <t>004313/2022</t>
  </si>
  <si>
    <t>004311/2022</t>
  </si>
  <si>
    <t>004309/2022</t>
  </si>
  <si>
    <t>004301/2022</t>
  </si>
  <si>
    <t>Mantenimiento a todo riesgo de dos quirófanos integrados marca Olympus modelo Endoalpha, instalados en el Hospital General Universitario de Ciudad Real.</t>
  </si>
  <si>
    <t>004265/2022</t>
  </si>
  <si>
    <t>Servicio de mantenimiento y desarrollo de la actividad del centro de cría de perdiz roja de Chinchilla de Montearagón en el periodo 2022-2024</t>
  </si>
  <si>
    <t>004247/2022</t>
  </si>
  <si>
    <t>Suministro de medicamentos hemoderivados para uso hospitalario obtenidos del fraccionamiento de plasma humano procedente de los centros regionales de transfusión de CLM</t>
  </si>
  <si>
    <t>004231/2022</t>
  </si>
  <si>
    <t>Contrato basado en AM 2019/000150, Lote 82</t>
  </si>
  <si>
    <t>004208/2022</t>
  </si>
  <si>
    <t>Suministro de Medios de Contraste iodados no iónicos de baja osmolaridad para la GAI de Tomelloso</t>
  </si>
  <si>
    <t>004205/2022</t>
  </si>
  <si>
    <t>Mantenimiento ascensor P.N. Lagunas Ruidera, contrato basado AM Mantenimiento Instalaciones</t>
  </si>
  <si>
    <t>004183/2022</t>
  </si>
  <si>
    <t>Suministro de medicamentos, sueros y medios de contraste para los centros dependientes del SESCAM (Basado en Acuerdo Marco @2019/000150-III)</t>
  </si>
  <si>
    <t>004182/2022</t>
  </si>
  <si>
    <t>004180/2022</t>
  </si>
  <si>
    <t>004178/2022</t>
  </si>
  <si>
    <t>Suministro de medicamentos, sueros y medios de contraste para los centros dependientes del SESCAM (basado en Acuerdo Marco @2019/000150-V)</t>
  </si>
  <si>
    <t>004175/2022</t>
  </si>
  <si>
    <t>004174/2022</t>
  </si>
  <si>
    <t>004173/2022</t>
  </si>
  <si>
    <t>004170/2022</t>
  </si>
  <si>
    <t>004169/2022</t>
  </si>
  <si>
    <t>004168/2022</t>
  </si>
  <si>
    <t>004167/2022</t>
  </si>
  <si>
    <t>Contratación del seguro de automóviles y accidentes de conductores para flota de la Junta de Comunidades de Castilla-La Mancha</t>
  </si>
  <si>
    <t>004133/2022</t>
  </si>
  <si>
    <t>Suministro de energía eléctrica en centros IRIAF (Ivicam, Cersyra, Eve, Ciag)</t>
  </si>
  <si>
    <t>004004/2022</t>
  </si>
  <si>
    <t>Suministro de energía eléctrica en el Centro de Investigación Agropecuaria "Dehesón del Encinar"  en Oropesa (Toledo).</t>
  </si>
  <si>
    <t>004001/2022</t>
  </si>
  <si>
    <t>Suministro de energía eléctrica en el Centro de Investigación Agroforestal (CIAF) de Albaladejito (Cuenca).</t>
  </si>
  <si>
    <t>003999/2022</t>
  </si>
  <si>
    <t>Adquisición de Medios de contraste iodados no iónicos de baja osmolaridad para 24 meses derivado de Acuerdo Marco SESCAM 2019/000150</t>
  </si>
  <si>
    <t>003914/2022</t>
  </si>
  <si>
    <t>lavado de vehiculos</t>
  </si>
  <si>
    <t>003812/2022</t>
  </si>
  <si>
    <t>Adquisición de Acetato de Glatiramero para 24 meses derivado de Acuerdo Marco SESCAM 2019/000150</t>
  </si>
  <si>
    <t>003802/2022</t>
  </si>
  <si>
    <t>Adquisicón de ADALIMUMAB subcutáneo para 24 meses derivado de Acuerdo Marco SESCAM 2019/000150</t>
  </si>
  <si>
    <t>003791/2022</t>
  </si>
  <si>
    <t>Adquisición de INFLIXIMAB intravenoso para 24 meses derivado de Acuerdo Marco SESCAM 2019/000150</t>
  </si>
  <si>
    <t>003762/2022</t>
  </si>
  <si>
    <t>Suministro de energia electrica de los Centros dependientes de la Delegación Provincial de Bienestar social de Albacete</t>
  </si>
  <si>
    <t>003750/2022</t>
  </si>
  <si>
    <t>Adquisición de FILGRASTIM para 24 meses derivado de Acuerdo Marco SESCAM 2019/000150</t>
  </si>
  <si>
    <t>003749/2022</t>
  </si>
  <si>
    <t>Adquisición de Medios de Contraste Iodados no Ionicos de baja Osmolaridad o Isoosmolares ( Lote 109) durante 24 meses.</t>
  </si>
  <si>
    <t>003748/2022</t>
  </si>
  <si>
    <t>PSNP 45/2021 Adquisicion de principio aqctivo Ciclosporina (Santen Pharmaceutical, S.A.)</t>
  </si>
  <si>
    <t>003737/2022</t>
  </si>
  <si>
    <t>PSNP 52/2021 Adquisicion principio activo Netupitant+Palonosetron, Hierro (III) y Carboximaltosa (Vifor Pharma España, S.L.)</t>
  </si>
  <si>
    <t>003734/2022</t>
  </si>
  <si>
    <t>Adquisición de ETANERCEPT subcutáneo para 24 meses derivado de Acuerdo Marco SESCAM 2019/000150</t>
  </si>
  <si>
    <t>003733/2022</t>
  </si>
  <si>
    <t>Suministro de Reactivos y equipamiento para el análisis del ganglio centinela, en la GAI de Puertollano</t>
  </si>
  <si>
    <t>003726/2022</t>
  </si>
  <si>
    <t>Adquisición de Filgrastim (Lote 86) durante 24 meses</t>
  </si>
  <si>
    <t>003717/2022</t>
  </si>
  <si>
    <t>Adquisición de Rituximab para 24 meses derivado de Acuerdo Marco SESCAM 2019/000150</t>
  </si>
  <si>
    <t>003696/2022</t>
  </si>
  <si>
    <t>Redacción del Proyecto Básico y de Ejecución, Dirección Facultativa y Coordinación de Seguridad y Salud de las Obras de construcción de CS Manzanares II en Manzanares (Ciudad Real).</t>
  </si>
  <si>
    <t>003681/2022</t>
  </si>
  <si>
    <t>Suministro de Acetato de Glatiramero subcutáneo para la GAI de Tomelloso (Lote 87 del AM 2019/000150)</t>
  </si>
  <si>
    <t>003582/2022</t>
  </si>
  <si>
    <t>Etanercept e Infliximab GAI Albacete</t>
  </si>
  <si>
    <t>003576/2022</t>
  </si>
  <si>
    <t>003575/2022</t>
  </si>
  <si>
    <t>Servicio de mantenimiento del sistema de archivo de historias clínicas</t>
  </si>
  <si>
    <t>003529/2022</t>
  </si>
  <si>
    <t>Mantenimiento integral del sistema de verificación pretratamiento, modelo ArcCHECK, marca SUN NUCLEAR</t>
  </si>
  <si>
    <t>003527/2022</t>
  </si>
  <si>
    <t>Suministro de Adalimumab subcutáneo para la GAI de Tomelloso (Lote 90 del AM 2019/000150)</t>
  </si>
  <si>
    <t>003480/2022</t>
  </si>
  <si>
    <t>Contrato basado a.m 2019/000150. (lote 90)</t>
  </si>
  <si>
    <t>003448/2022</t>
  </si>
  <si>
    <t>Suministro de Infliximab intravenoso para la GAI de Tomelloso (Lote 89 del AM 2019/000150)</t>
  </si>
  <si>
    <t>003397/2022</t>
  </si>
  <si>
    <t>Contrato basado A.M 2019/000150. (lote 89)</t>
  </si>
  <si>
    <t>003396/2022</t>
  </si>
  <si>
    <t>Mto del equipamiento logístico (carruseles)</t>
  </si>
  <si>
    <t>003319/2022</t>
  </si>
  <si>
    <t>PNSP 51/2021 adquisicion del principio activo certolizumab (u.c.b pharma, s.a.)</t>
  </si>
  <si>
    <t>003255/2022</t>
  </si>
  <si>
    <t>PNSP 48/2021 adquisicion del principio activo Brentuximab, vedolizumab y agalsidasa alfa (takeda farmaceutica españa, s.a.)</t>
  </si>
  <si>
    <t>003246/2022</t>
  </si>
  <si>
    <t>PSNP 44/2021 Adquisicion principio activoTeriflunomida, Dupilumab, Agalsidasa Beta, Rasburicasa, Sarilumab, Alemtuzumab, Plerixafor y Tyrotrofina Alfa (Sanofi-Aventis, S.A.)</t>
  </si>
  <si>
    <t>003244/2022</t>
  </si>
  <si>
    <t>PSNP 42/2021 Adquisición principio activo Encorafenib (Pierre-Fabre)</t>
  </si>
  <si>
    <t>003239/2022</t>
  </si>
  <si>
    <t>Servicio de mantenimiento y reparación de los equipos multifuncionales de los Servicios Centrales de la Consejería de Fomento</t>
  </si>
  <si>
    <t>003174/2022</t>
  </si>
  <si>
    <t>Redacción de Proyecto, Dirección Facultativa y Coordinación de Seguridad y Salud  Obras  Construcción Centro de Salud en Horcajo de Santiago (Cuenca)</t>
  </si>
  <si>
    <t>003170/2022</t>
  </si>
  <si>
    <t>Servicio de soporte y atención a usuarios de la comunidad educativa y suministro de equipamiento informático, susceptible de cofinanciación con fondos FEDER 2021-2027</t>
  </si>
  <si>
    <t>003112/2022</t>
  </si>
  <si>
    <t>003111/2022</t>
  </si>
  <si>
    <t>Suministro de gas propano 2022-24 a centros dependientes</t>
  </si>
  <si>
    <t>003070/2022</t>
  </si>
  <si>
    <t>Suministro de Rituximab intravenoso y Etanercept subcutáneo para la GAI de Tomelloso (Lotes 82 y 88 del AM 2019/000150)</t>
  </si>
  <si>
    <t>003053/2022</t>
  </si>
  <si>
    <t>Contrato basado a.m 2019/000150. lote 88</t>
  </si>
  <si>
    <t>001676/2022</t>
  </si>
  <si>
    <t>Mto integral a todo riesgo del equipamiento de Anestesia/Ventilación y Ultrasonidos marca GE instalado en el HGU de Ciudad Real</t>
  </si>
  <si>
    <t>001611/2022</t>
  </si>
  <si>
    <t>Mto Integral a todo riesgo del equipamiento de laboratorio de Anatomía Patológica marca Thermo Scientific, instalado en el HGUCR</t>
  </si>
  <si>
    <t>001608/2022</t>
  </si>
  <si>
    <t>Contrato basado a.m. 2019/000150. lote 86</t>
  </si>
  <si>
    <t>001598/2022</t>
  </si>
  <si>
    <t>Suministro de Filgrastim para la GAI de Tomelloso (lote 86 del AM 2019/000150)</t>
  </si>
  <si>
    <t>001568/2022</t>
  </si>
  <si>
    <t>Contrato basado a.m 2019/000150. lote 82</t>
  </si>
  <si>
    <t>001566/2022</t>
  </si>
  <si>
    <t>PSNP 36/2021 Adquisicion principio activo Ramucirumab (Lylly, S.A.)</t>
  </si>
  <si>
    <t>001512/2022</t>
  </si>
  <si>
    <t>PSNP 41/2021 Adquisicion principio activo Bosunitib,Isavuconazol, Axitinib, Pegvisomant, Sunitinib, Tofacitinib y Ceftazidima/Avibactam (Pfizer, S.L.U.)</t>
  </si>
  <si>
    <t>001427/2022</t>
  </si>
  <si>
    <t>PNSP 33/2021 adquisicion del principio activo decitabina, apalutamida, darunavir/cobicistat, darunavir/cobicistat/entricitavbina/tenofovir alafenamida, guselkumab, selexipag, paliperidona y abiraterona acetato (janssen-cilag)</t>
  </si>
  <si>
    <t>001416/2022</t>
  </si>
  <si>
    <t>PNSP 32/2021 adquisicion del principio activo cabozantinib y lanreotido (ipsen pharma)</t>
  </si>
  <si>
    <t>001407/2022</t>
  </si>
  <si>
    <t>pnsp 31/2021 Adquisicion del principio activo Obeticolico,Acido ( Intercept Pharma Spain, S.L)</t>
  </si>
  <si>
    <t>001405/2022</t>
  </si>
  <si>
    <t>Contrato de servicio de vigilancia discontinua itinerante en los edificios del Parque Científico y Tecnológico de Castilla-La Mancha en Albacete</t>
  </si>
  <si>
    <t>001404/2022</t>
  </si>
  <si>
    <t>PNSP 53/2021 adquisicion del medicamento exclusivo dolutegravir+lamivudina, dolutegravir+rilpivirina, dolutegravir y dolutegravir+abacavir+lamivudina (viiv healthcare, s.l.)</t>
  </si>
  <si>
    <t>001376/2022</t>
  </si>
  <si>
    <t>PNSP 20/2021 adquisicion principio activo benralizumab, durvalumab, olaparib, osimertinib y palivizumab (astra zeneca farmaceutica s.a.)</t>
  </si>
  <si>
    <t>001370/2022</t>
  </si>
  <si>
    <t>PNSP 39/2021 adquisicíon principio activo riociguat, sugmmadex, ertapenem, raltegravir, pembrolizumab y golimumab (merck sharp dohme España, s.a.)</t>
  </si>
  <si>
    <t>001355/2022</t>
  </si>
  <si>
    <t>PNSP 43/2021 adquisicion del principio activo pirfenidona, emicizumab, trastuzumab/emtansina, ocrelizumab, peginterferon alfa-2a, pertuzumab, dornasa alfa y tocilizumab (roche farma, s.a.)</t>
  </si>
  <si>
    <t>001352/2022</t>
  </si>
  <si>
    <t>PNSP 37/2021 adquisicion del principio activo rucaparib (logista pharma, s.a.u.)</t>
  </si>
  <si>
    <t>001320/2022</t>
  </si>
  <si>
    <t>PNSP 26/2021 Adquisicion del principio activo paclitaxel, pomalidomida y apremilast (Celgene S.L.)</t>
  </si>
  <si>
    <t>001169/2022</t>
  </si>
  <si>
    <t>PSNP 29/2021 Adquisición principio activo belimumab, mepolizumab y niraparib (Glaxosmithkline, S.A.)</t>
  </si>
  <si>
    <t>001142/2022</t>
  </si>
  <si>
    <t>001092/2022</t>
  </si>
  <si>
    <t>001081/2022</t>
  </si>
  <si>
    <t>PNSP 22/2021 adquisicion principio activo fampridina, dimetilfumarato y natalizumab (biogen spain, s.l.u.)</t>
  </si>
  <si>
    <t>001066/2022</t>
  </si>
  <si>
    <t>PNSP 24/2021 adquisicion del principio activo alteplasa y nintedanib (Boehringer Ingelheim España)</t>
  </si>
  <si>
    <t>001042/2022</t>
  </si>
  <si>
    <t>pnsp 28/2021 adquisicion del principio activo anfotericina b liposomal, emtricitavina/tenofofir alaf/bictegravir, emtricitabina + tenofovir alafenamida, elvitegravir/cobicistat/emtricit/tenofov y entricitabina + rilpivirina + tenofovir alafenamida (gilead sciences, s.l.u.)</t>
  </si>
  <si>
    <t>001039/2022</t>
  </si>
  <si>
    <t>PSNP 23/2021 Adquisicion del principio activo Sapropterina (Biomarin pharmaceutical españa, s.l.)</t>
  </si>
  <si>
    <t>001022/2022</t>
  </si>
  <si>
    <t>PNSP 49/2021 adquisicion del medicamento exclusivo doxorrubicina liposomal (teva pharma, s.l.u.)</t>
  </si>
  <si>
    <t>000993/2022</t>
  </si>
  <si>
    <t>PNSP 14/2021 adquisicion del principio activo macitentan (actelion pharmaceuticals españa, s.l.)</t>
  </si>
  <si>
    <t>000991/2022</t>
  </si>
  <si>
    <t>Adquisición de Rituximab y Filgrastim derivado de Acuerdo Marco 2019/000150 para la Gerencia de Atención Integrada de Ciudad Real.</t>
  </si>
  <si>
    <t>000982/2022</t>
  </si>
  <si>
    <t>000980/2022</t>
  </si>
  <si>
    <t>pnsp 17/2021 Adquisicion del principio activo carfilzomib,romiplostim,etelcalcetida,panitumumab y denosumab (Amgen sa)</t>
  </si>
  <si>
    <t>000911/2022</t>
  </si>
  <si>
    <t>Determinaciones analíticas en el Medio Ambiente Atmosférico</t>
  </si>
  <si>
    <t>000883/2022</t>
  </si>
  <si>
    <t>PNSP 19/2021 adquisicion del principio activo enzalutamida (astellas pharna)</t>
  </si>
  <si>
    <t>000856/2022</t>
  </si>
  <si>
    <t>PNSP 13/2021 Adquisicion del principio activo levodopa + carbidopa y venetoclax</t>
  </si>
  <si>
    <t>000852/2022</t>
  </si>
  <si>
    <t>Limpieza de la Biblioteca Pública del Estado en Ciudad Real, del 10-3-2022 al 9-3-2024.</t>
  </si>
  <si>
    <t>000752/2022</t>
  </si>
  <si>
    <t>PNSP 35/2021 adquisicion del principio activo brodalumab (leo pharma, s.a. (farmacusi))</t>
  </si>
  <si>
    <t>000740/2022</t>
  </si>
  <si>
    <t>Adquisición de Rituximab y Filgrastim para 24 meses derivado del AM Sescam 2019/000150</t>
  </si>
  <si>
    <t>000738/2022</t>
  </si>
  <si>
    <t>000737/2022</t>
  </si>
  <si>
    <t>PNSP 47/2021 aquisicion del medicamento exclusivo anakinra (swedish orphan biovitrum, s.l.)</t>
  </si>
  <si>
    <t>000623/2022</t>
  </si>
  <si>
    <t>Limpieza del Archivo Histórico Provincial de C-Real, del 7-3-2022 al 6-3-2024</t>
  </si>
  <si>
    <t>000533/2022</t>
  </si>
  <si>
    <t>PNSP 21/2021 adquisicion del principio activo interferon beta 1b, regorafenib e iloprost (bayer hispania, s.l.)</t>
  </si>
  <si>
    <t>000529/2022</t>
  </si>
  <si>
    <t>Servicio de limpieza del IESO La Jara de Villanueva de la Jara (Cuenca)</t>
  </si>
  <si>
    <t>000436/2022</t>
  </si>
  <si>
    <t>Servicio de limpieza del IESO Jorge Manrique de Motilla del Palancar (Cuenca)</t>
  </si>
  <si>
    <t>000434/2022</t>
  </si>
  <si>
    <t>Servicio de limpieza del IESO 4 de junio de Cañete (Cuenca)</t>
  </si>
  <si>
    <t>000395/2022</t>
  </si>
  <si>
    <t>PNSP 15/2021 adquisicion del principio activo dexametasona (allergan, s.a.u.)</t>
  </si>
  <si>
    <t>000380/2022</t>
  </si>
  <si>
    <t>Servicio de limpieza del IESO Publio López Modéjar de Casasimarro (Cuenca)</t>
  </si>
  <si>
    <t>000372/2022</t>
  </si>
  <si>
    <t>Limpieza ecológica y retirada selectiva de residuos de las dependencias e instalaciones de la Oficina de Turismo de Puerta de Bisagra en Toledo.</t>
  </si>
  <si>
    <t>000371/2022</t>
  </si>
  <si>
    <t>Servicio de limpieza del IESO Puerta de Castilla de Minglanilla (Cuenca)</t>
  </si>
  <si>
    <t>000292/2022</t>
  </si>
  <si>
    <t>Mantenimiento integral del Centro de Referencia Nacional de Construcciones Aeronáuticas de Illescas</t>
  </si>
  <si>
    <t>000037/2022</t>
  </si>
  <si>
    <t>suministro energía hospital y prevencion</t>
  </si>
  <si>
    <t>000019/2022</t>
  </si>
  <si>
    <t>Energía eléctrica con destino al Convento de la Merced.</t>
  </si>
  <si>
    <t>000009/2022</t>
  </si>
  <si>
    <t>Gestión integral de portales web de la JCCM, susceptible de cofinanciación FEDER (2021-2027)</t>
  </si>
  <si>
    <t>046039/2021</t>
  </si>
  <si>
    <t>Contratación del Servicio de Catering en la Unidad de Media Estancia (UME) dependiente de la Gerencia de Atención Integrada de Cuenca.</t>
  </si>
  <si>
    <t>045984/2021</t>
  </si>
  <si>
    <t>Juan Antonio Galán Fuentes</t>
  </si>
  <si>
    <t>Servicios de Asesoría y Representación Legal Externa</t>
  </si>
  <si>
    <t>040073/2021</t>
  </si>
  <si>
    <t>pnsp 11/2021 Suministro de Tisagenlecleucel (Kymriah) para la Gerencia de Atencion Integrada de Guadalajara</t>
  </si>
  <si>
    <t>036375/2021</t>
  </si>
  <si>
    <t>PA-07/2021. Servicio de lavado, planchado, higienización, reparación, costura y transporte de ropa sanitaria con criterios medioambientales</t>
  </si>
  <si>
    <t>035865/2021</t>
  </si>
  <si>
    <t>Contratación para la adquisición y suministro de material de oficina para la Fundación Sociosanitaria de Castilla-La Mancha y Centros dependientes de la misma</t>
  </si>
  <si>
    <t>035551/2021</t>
  </si>
  <si>
    <t>035550/2021</t>
  </si>
  <si>
    <t>035549/2021</t>
  </si>
  <si>
    <t>035547/2021</t>
  </si>
  <si>
    <t>035542/2021</t>
  </si>
  <si>
    <t>Servicio de Limpieza de la Delegación Provincial de la Consejería de Fomento en Toledo</t>
  </si>
  <si>
    <t>035520/2021</t>
  </si>
  <si>
    <t>Servicio de limpieza en el IESO Tomas de la Fuente Jurado de El Provencio (Cuenca)</t>
  </si>
  <si>
    <t>035178/2021</t>
  </si>
  <si>
    <t>Servicio de limpieza del IESO Ciudad de Luna de Huete (Cuenca)</t>
  </si>
  <si>
    <t>035144/2021</t>
  </si>
  <si>
    <t>Servicio de limpieza del IESO Adolfo Suarez de Las Mesas (Cuenca)</t>
  </si>
  <si>
    <t>035044/2021</t>
  </si>
  <si>
    <t>Servicio de limpieza del IESO Itaca de Villamayor de Santiago (Cuenca)</t>
  </si>
  <si>
    <t>034907/2021</t>
  </si>
  <si>
    <t>Servicio de limpieza del IES Diego Jesús Jiménez de Priego (Cuenca)</t>
  </si>
  <si>
    <t>034905/2021</t>
  </si>
  <si>
    <t>Acuerdo_Marco_13/2018_Adquisición y renovación de los derechos de uso y el soporte y mantenimiento asociado de las licencias corporativas de software de colaboración, ofimática y servidor Sescam.</t>
  </si>
  <si>
    <t>034784/2021</t>
  </si>
  <si>
    <t>Contrato de Servicios sociales para la gestión integral de la Residencia para personas mayores con Servicio de Estancias Diurnas Los Molinos de Mota del Cuervo (Cuenca).</t>
  </si>
  <si>
    <t>034343/2021</t>
  </si>
  <si>
    <t>Comedores escolares en centros públicos no universitarios de Castilla-La Mancha para los cursos  2021/2022 y 2022/2023</t>
  </si>
  <si>
    <t>034242/2021</t>
  </si>
  <si>
    <t>034241/2021</t>
  </si>
  <si>
    <t>034240/2021</t>
  </si>
  <si>
    <t>034239/2021</t>
  </si>
  <si>
    <t>034238/2021</t>
  </si>
  <si>
    <t>Suministro de energía eléctrica para el IESO "Orden de Santiago" de Horcajo de Santiago. Contrato derivado AM 2018/007221-L3</t>
  </si>
  <si>
    <t>034237/2021</t>
  </si>
  <si>
    <t>034236/2021</t>
  </si>
  <si>
    <t>034235/2021</t>
  </si>
  <si>
    <t>034234/2021</t>
  </si>
  <si>
    <t>034232/2021</t>
  </si>
  <si>
    <t>034231/2021</t>
  </si>
  <si>
    <t>034230/2021</t>
  </si>
  <si>
    <t>034229/2021</t>
  </si>
  <si>
    <t>034228/2021</t>
  </si>
  <si>
    <t>034227/2021</t>
  </si>
  <si>
    <t>034226/2021</t>
  </si>
  <si>
    <t>034223/2021</t>
  </si>
  <si>
    <t>034214/2021</t>
  </si>
  <si>
    <t>034213/2021</t>
  </si>
  <si>
    <t>034212/2021</t>
  </si>
  <si>
    <t>034211/2021</t>
  </si>
  <si>
    <t>034210/2021</t>
  </si>
  <si>
    <t>034208/2021</t>
  </si>
  <si>
    <t>034207/2021</t>
  </si>
  <si>
    <t>034206/2021</t>
  </si>
  <si>
    <t>034204/2021</t>
  </si>
  <si>
    <t>034203/2021</t>
  </si>
  <si>
    <t>034202/2021</t>
  </si>
  <si>
    <t>Acceso a la red de emergencias digital TETRA y el mantenimiento de terminales y equipos compatibles con ella</t>
  </si>
  <si>
    <t>033987/2021</t>
  </si>
  <si>
    <t>033835/2021</t>
  </si>
  <si>
    <t>033829/2021</t>
  </si>
  <si>
    <t>033828/2021</t>
  </si>
  <si>
    <t>Contratación de los servicio de tasación de activos inmobiliarios propiedad de GICAMAN para los años 2021, 2022 y 2023.</t>
  </si>
  <si>
    <t>033827/2021</t>
  </si>
  <si>
    <t>033824/2021</t>
  </si>
  <si>
    <t>033823/2021</t>
  </si>
  <si>
    <t>033821/2021</t>
  </si>
  <si>
    <t>Contratación de los servicios de Auditoria de  uentas Anuales para los años 2021,2022 y 2023</t>
  </si>
  <si>
    <t>030042/2021</t>
  </si>
  <si>
    <t>pnsp 10/2021 mto. de 6 ecografos con la empresa canon para la GAI de Guadalajara</t>
  </si>
  <si>
    <t>029616/2021</t>
  </si>
  <si>
    <t>Servicio de control y prevención de Legionelosis en el hospital (GAI Puertollano)</t>
  </si>
  <si>
    <t>029297/2021</t>
  </si>
  <si>
    <t>Servicio de Vigilancia, Seguridad y Mantenimiento de los Sistemas de Seguridad en los centros sanitarios y locales dependientes de la GAI de Tomelloso</t>
  </si>
  <si>
    <t>029086/2021</t>
  </si>
  <si>
    <t>Servicio de Cafetería en Centro de Mayores de Motilla del Palancar</t>
  </si>
  <si>
    <t>028692/2021</t>
  </si>
  <si>
    <t>Contrato de servicios sociales para la gestión integral del centro agrupado constituido por la RM Calares del Mundo en Riopar (Albacete) y por la RM Hogar de Molinicos en Molinicos (Albacete).</t>
  </si>
  <si>
    <t>028389/2021</t>
  </si>
  <si>
    <t>CR-SP-21-037 Contrato de servicios para el tratamiento de márgenes y mejora del drenaje en la red de carreteras autonómicas.</t>
  </si>
  <si>
    <t>028384/2021</t>
  </si>
  <si>
    <t>Mto respiradores Getinge</t>
  </si>
  <si>
    <t>027822/2021</t>
  </si>
  <si>
    <t>027697/2021</t>
  </si>
  <si>
    <t>027694/2021</t>
  </si>
  <si>
    <t>027693/2021</t>
  </si>
  <si>
    <t>027689/2021</t>
  </si>
  <si>
    <t>Mantenimiento evolutivo y soporte de los sistemas de información de la estadística educativa de CLM para su adaptación y aseguramiento de la continuidad, susceptible de cofinanciación FEDER</t>
  </si>
  <si>
    <t>027336/2021</t>
  </si>
  <si>
    <t>Mantenimiento de licencias de software Qlikview y Qliksense, adquisición de nuevas licencias Qlikview en modo perpetual y servicios profesionales asociados</t>
  </si>
  <si>
    <t>027298/2021</t>
  </si>
  <si>
    <t>CLAMBER_Control de accesos en la Planta Biorrefinería CLAMBER, Puertollano (C.Real). Contrato Reservado a Centros Especiales de Empleo.</t>
  </si>
  <si>
    <t>026858/2021</t>
  </si>
  <si>
    <t>Servicio de Producción de Programas Informativos en el Centro Territorial de Albacete</t>
  </si>
  <si>
    <t>026748/2021</t>
  </si>
  <si>
    <t>IRIAF-Servicio de control de accesos en el centro IVICAM en Tomelloso (C.Real). Contrato reservado a Centros especiales de Empleo</t>
  </si>
  <si>
    <t>026661/2021</t>
  </si>
  <si>
    <t>Servicio de Cafetería en Centro de Mayores Cuenca II</t>
  </si>
  <si>
    <t>026608/2021</t>
  </si>
  <si>
    <t>Servicio mantenimiento de equipos e instrumentos del Laboratorio Regional Agroalimentario y Ambiental de Castilla-La Mancha 2021-2024</t>
  </si>
  <si>
    <t>026006/2021</t>
  </si>
  <si>
    <t>PA-01/2020 Mantenimiento Integral de instalaciones de la GAI de Alcazar de San Juan</t>
  </si>
  <si>
    <t>025681/2021</t>
  </si>
  <si>
    <t>Contratación del servicio de auditoría externa de sistemas de gestión de calidad bajo criterio ISO 9001:2015 de las Gerencias y Direcciones Generales del SESCAM</t>
  </si>
  <si>
    <t>025290/2021</t>
  </si>
  <si>
    <t>Servicio para redacción de proyecto de obra nueva Los Olmos</t>
  </si>
  <si>
    <t>025059/2021</t>
  </si>
  <si>
    <t>024400/2021</t>
  </si>
  <si>
    <t>prestación de servicios de limpieza del edificio sede social del IFCLM, S.A.</t>
  </si>
  <si>
    <t>022236/2021</t>
  </si>
  <si>
    <t>Servicio de Producción de Programas Informativos en Centros Territoriales</t>
  </si>
  <si>
    <t>022132/2021</t>
  </si>
  <si>
    <t>022059/2021</t>
  </si>
  <si>
    <t>022057/2021</t>
  </si>
  <si>
    <t>022054/2021</t>
  </si>
  <si>
    <t>022048/2021</t>
  </si>
  <si>
    <t>022043/2021</t>
  </si>
  <si>
    <t>022038/2021</t>
  </si>
  <si>
    <t>Contrato del Servicio de Restauración en la Residencia para Personas Mayores y en el Servicio de Estancias Diurnas Paseo de la Cuba de Albacete</t>
  </si>
  <si>
    <t>021910/2021</t>
  </si>
  <si>
    <t>Prestación de servicios de Dirección Facultativa, Dirección de Ejecución de Obra y Coordinación de la Seguridad y Salud del proyecto de ampliación del paso superior A-42,PK 31+900 Illescas (Toledo)</t>
  </si>
  <si>
    <t>021065/2021</t>
  </si>
  <si>
    <t>Redacción del Proyecto, Dirección Facultativa y Coordinación de Seguridad y Salud  obras de construcción  Centro de Salud Albacete 3 (Albacete)</t>
  </si>
  <si>
    <t>020492/2021</t>
  </si>
  <si>
    <t>Servicios de nuevos desarrollos y mantenimiento de la Plataforma EducamosCLM de la JCCM, cofinanciado con Fondos Feder (2021-2027).</t>
  </si>
  <si>
    <t>020344/2021</t>
  </si>
  <si>
    <t>Nueva Plataforma Web CMM</t>
  </si>
  <si>
    <t>020175/2021</t>
  </si>
  <si>
    <t>Contrato de los servicios asociados a la infraestructura y el funcionamiento del Centro de Atención a Personas con Discapacidad Intelectual Grave Santa Mª de Benquerencia en Toledo</t>
  </si>
  <si>
    <t>016806/2021</t>
  </si>
  <si>
    <t>Contrato de servicios sociales para la gestión integral de la RM con SED Virgen de Peñarroya de Argamasilla de Alba (Ciudad Real)</t>
  </si>
  <si>
    <t>016805/2021</t>
  </si>
  <si>
    <t>Contrato del servicio de lavandería en el Complejo Residencial para personas con Discapacidad Intelectual Guadiana, en Ciudad Real (Rvado a Centros Especiales Empleo de Iniciativa Social DA 4ª LCSP)</t>
  </si>
  <si>
    <t>016803/2021</t>
  </si>
  <si>
    <t>Contrato de servicios sociales para la gestión integral de la Residencia para personas mayores con Servicio de estancias diurnas Las Sabinas de Molina de Aragón (GU)</t>
  </si>
  <si>
    <t>016524/2021</t>
  </si>
  <si>
    <t>Servicios auxiliares del centro de menores Arco Iris</t>
  </si>
  <si>
    <t>016423/2021</t>
  </si>
  <si>
    <t>Servicios de Telefonía</t>
  </si>
  <si>
    <t>016240/2021</t>
  </si>
  <si>
    <t>016239/2021</t>
  </si>
  <si>
    <t>Subtitulado</t>
  </si>
  <si>
    <t>016224/2021</t>
  </si>
  <si>
    <t>Contrato de servicios sociales para la gestión integral de la Residencia para personas mayores con Servicio de estancias diurnas Los Jardines de Manzanares (Ciudad Real)</t>
  </si>
  <si>
    <t>015959/2021</t>
  </si>
  <si>
    <t>Servicio de Consultoria para la Implantación de PROA</t>
  </si>
  <si>
    <t>015905/2021</t>
  </si>
  <si>
    <t>Plataforma e-Learning y servicios de soporte a las acciones formativas y colaborativas en línea del Centro Regional de Formación del Profesorado de C-LM, incluido su mantenimiento evolutivo</t>
  </si>
  <si>
    <t>015367/2021</t>
  </si>
  <si>
    <t>Servicio de mantenimiento integral y actualización tecnológica de la monitorización de la unidad de urgencias</t>
  </si>
  <si>
    <t>014633/2021</t>
  </si>
  <si>
    <t>Servicio de actualización e integración del Sistema ICIP a ICCA</t>
  </si>
  <si>
    <t>014174/2021</t>
  </si>
  <si>
    <t>Suministro de derechos de actualización, licencias y servicios de asistencia técnica, consultoría y soporte de software Microsoft</t>
  </si>
  <si>
    <t>013448/2021</t>
  </si>
  <si>
    <t>013357/2021</t>
  </si>
  <si>
    <t>cesión de derechos y prestación de servicios para la digitalización y virtualización de los parques arqueológicos de CLM</t>
  </si>
  <si>
    <t>013076/2021</t>
  </si>
  <si>
    <t>Suministro de Medicamentos Exclusivos</t>
  </si>
  <si>
    <t>010703/2021</t>
  </si>
  <si>
    <t>010590/2021</t>
  </si>
  <si>
    <t>010589/2021</t>
  </si>
  <si>
    <t>010587/2021</t>
  </si>
  <si>
    <t>010578/2021</t>
  </si>
  <si>
    <t>010557/2021</t>
  </si>
  <si>
    <t>010556/2021</t>
  </si>
  <si>
    <t>010555/2021</t>
  </si>
  <si>
    <t>010554/2021</t>
  </si>
  <si>
    <t>010553/2021</t>
  </si>
  <si>
    <t>010551/2021</t>
  </si>
  <si>
    <t>010550/2021</t>
  </si>
  <si>
    <t>010549/2021</t>
  </si>
  <si>
    <t>010547/2021</t>
  </si>
  <si>
    <t>010546/2021</t>
  </si>
  <si>
    <t>010545/2021</t>
  </si>
  <si>
    <t>010542/2021</t>
  </si>
  <si>
    <t>010541/2021</t>
  </si>
  <si>
    <t>010540/2021</t>
  </si>
  <si>
    <t>010536/2021</t>
  </si>
  <si>
    <t>010382/2021</t>
  </si>
  <si>
    <t>010381/2021</t>
  </si>
  <si>
    <t>010377/2021</t>
  </si>
  <si>
    <t>010376/2021</t>
  </si>
  <si>
    <t>010373/2021</t>
  </si>
  <si>
    <t>010372/2021</t>
  </si>
  <si>
    <t>010370/2021</t>
  </si>
  <si>
    <t>010369/2021</t>
  </si>
  <si>
    <t>010368/2021</t>
  </si>
  <si>
    <t>010367/2021</t>
  </si>
  <si>
    <t>010366/2021</t>
  </si>
  <si>
    <t>010365/2021</t>
  </si>
  <si>
    <t>010364/2021</t>
  </si>
  <si>
    <t>010329/2021</t>
  </si>
  <si>
    <t>010328/2021</t>
  </si>
  <si>
    <t>010327/2021</t>
  </si>
  <si>
    <t>010326/2021</t>
  </si>
  <si>
    <t>010322/2021</t>
  </si>
  <si>
    <t>010321/2021</t>
  </si>
  <si>
    <t>010320/2021</t>
  </si>
  <si>
    <t>010319/2021</t>
  </si>
  <si>
    <t>010317/2021</t>
  </si>
  <si>
    <t>010316/2021</t>
  </si>
  <si>
    <t>010028/2021</t>
  </si>
  <si>
    <t>010027/2021</t>
  </si>
  <si>
    <t>010026/2021</t>
  </si>
  <si>
    <t>010025/2021</t>
  </si>
  <si>
    <t>010024/2021</t>
  </si>
  <si>
    <t>010023/2021</t>
  </si>
  <si>
    <t>010022/2021</t>
  </si>
  <si>
    <t>010021/2021</t>
  </si>
  <si>
    <t>010020/2021</t>
  </si>
  <si>
    <t>010019/2021</t>
  </si>
  <si>
    <t>010017/2021</t>
  </si>
  <si>
    <t>010013/2021</t>
  </si>
  <si>
    <t>009946/2021</t>
  </si>
  <si>
    <t>009945/2021</t>
  </si>
  <si>
    <t>009944/2021</t>
  </si>
  <si>
    <t>009942/2021</t>
  </si>
  <si>
    <t>009940/2021</t>
  </si>
  <si>
    <t>009939/2021</t>
  </si>
  <si>
    <t>009938/2021</t>
  </si>
  <si>
    <t>009929/2021</t>
  </si>
  <si>
    <t>009927/2021</t>
  </si>
  <si>
    <t>009923/2021</t>
  </si>
  <si>
    <t>009922/2021</t>
  </si>
  <si>
    <t>009921/2021</t>
  </si>
  <si>
    <t>009919/2021</t>
  </si>
  <si>
    <t>009918/2021</t>
  </si>
  <si>
    <t>009917/2021</t>
  </si>
  <si>
    <t>009916/2021</t>
  </si>
  <si>
    <t>009912/2021</t>
  </si>
  <si>
    <t>009911/2021</t>
  </si>
  <si>
    <t>009910/2021</t>
  </si>
  <si>
    <t>009908/2021</t>
  </si>
  <si>
    <t>009899/2021</t>
  </si>
  <si>
    <t>009898/2021</t>
  </si>
  <si>
    <t>009896/2021</t>
  </si>
  <si>
    <t>009895/2021</t>
  </si>
  <si>
    <t>009893/2021</t>
  </si>
  <si>
    <t>009892/2021</t>
  </si>
  <si>
    <t>009890/2021</t>
  </si>
  <si>
    <t>009868/2021</t>
  </si>
  <si>
    <t>009866/2021</t>
  </si>
  <si>
    <t>009863/2021</t>
  </si>
  <si>
    <t>Suministro, Instalación y Mantenimiento de un Tomógrafo computarizado para simulación de radioterapia Hospital Universitario de Toledo. PO FEDER CLM 2014-2020</t>
  </si>
  <si>
    <t>009848/2021</t>
  </si>
  <si>
    <t>Suministro, instalación, configuración y optimización de 13.000 licencias de solución antivirus avanzado (EPP y EDR) para ordenadores personales y servidores Windows.</t>
  </si>
  <si>
    <t>009841/2021</t>
  </si>
  <si>
    <t>009645/2021</t>
  </si>
  <si>
    <t>009566/2021</t>
  </si>
  <si>
    <t>Suministro de tubos para extracción de liquidos por vacío y recogida de muestras para los distintos laboratorios del Complejo Hospitalario de Toledo</t>
  </si>
  <si>
    <t>007643/2021</t>
  </si>
  <si>
    <t>007641/2021</t>
  </si>
  <si>
    <t>006982/2021</t>
  </si>
  <si>
    <t>Servicio de Mantenimiento integral de la instalación climatización servicio anatomía del hospital santa bárbara de la GAI de Puertollano</t>
  </si>
  <si>
    <t>006153/2021</t>
  </si>
  <si>
    <t>Contratación para la prestación de los servicios de limpieza, lavandería y mantenimiento en la Residencia Comunitaria de Talavera de la Reina</t>
  </si>
  <si>
    <t>003567/2021</t>
  </si>
  <si>
    <t>Servicio de Alimentación de pacientes en el Hospital Nacional de Parapléjicos de Toledo</t>
  </si>
  <si>
    <t>000729/2021</t>
  </si>
  <si>
    <t>000109/2021</t>
  </si>
  <si>
    <t>Servicio para la realización de las tareas de apoyo en las verificaciones del art.125 del reglamento (UE) 1303/2013.</t>
  </si>
  <si>
    <t>056530/2020</t>
  </si>
  <si>
    <t>Servicio de mantenimiento de equipos de ecografia</t>
  </si>
  <si>
    <t>019604/2020</t>
  </si>
  <si>
    <t>019600/2020</t>
  </si>
  <si>
    <t>019599/2020</t>
  </si>
  <si>
    <t>019598/2020</t>
  </si>
  <si>
    <t>019596/2020</t>
  </si>
  <si>
    <t>Servicios de Comedor y Cafetería</t>
  </si>
  <si>
    <t>018635/2020</t>
  </si>
  <si>
    <t>Mantenimiento integral Centros de Salud GAI Pllano.</t>
  </si>
  <si>
    <t>018317/2020</t>
  </si>
  <si>
    <t>Eiffage Energía, S.L.U.</t>
  </si>
  <si>
    <t>017972/2020</t>
  </si>
  <si>
    <t>017971/2020</t>
  </si>
  <si>
    <t>017970/2020</t>
  </si>
  <si>
    <t>017969/2020</t>
  </si>
  <si>
    <t>017968/2020</t>
  </si>
  <si>
    <t>017967/2020</t>
  </si>
  <si>
    <t>Servicio de vigilancia y seguridad, y mantenimiento integral de los sistemas de seguridad asociados para la GAI de Villarrobledo</t>
  </si>
  <si>
    <t>014724/2020</t>
  </si>
  <si>
    <t>Acceso a los servicios web de Google Maps, junto con su soporte técnico, para la utilización de la cartografía de Google en la plataforma tecnológica del 112 de C-LM</t>
  </si>
  <si>
    <t>014276/2020</t>
  </si>
  <si>
    <t>Renting Vehículo 4x4</t>
  </si>
  <si>
    <t>012957/2020</t>
  </si>
  <si>
    <t>Servicios de Impresión</t>
  </si>
  <si>
    <t>012675/2020</t>
  </si>
  <si>
    <t>Renting de Vehículos</t>
  </si>
  <si>
    <t>012230/2020</t>
  </si>
  <si>
    <t>PA 5/2019 Servicio de lavado, planchado, higienizacion y transporte de ropa de la GAI de Guadalajara</t>
  </si>
  <si>
    <t>011125/2020</t>
  </si>
  <si>
    <t>Servicio de mantenimiento de fotocopiadoras multifunción de la Delegación Provincial de la Consejería de Economía, Empresas y Empleo en Ciudad Real</t>
  </si>
  <si>
    <t>008905/2020</t>
  </si>
  <si>
    <t>Mantenimiento del equipo de braquiterapia de alta tasa Varian</t>
  </si>
  <si>
    <t>007397/2020</t>
  </si>
  <si>
    <t>Suministro, en régimen de arrendamiento sin opción de compra, de vehículo utilitario nuevo clasificado como "cero emisiones".</t>
  </si>
  <si>
    <t>004428/2020</t>
  </si>
  <si>
    <t>Entorno Tecnológico de ArcGIS para la Junta de Comunidades de Castilla-La Mancha durante un periodo de 48 meses (2020 y sucesivos)</t>
  </si>
  <si>
    <t>004047/2020</t>
  </si>
  <si>
    <t>Suministro de reactivos y material para el estudio de Ganglio Centinela, con cesión de equipamiento y su mantenimiento para Complejo Hospitalario de Cuenca</t>
  </si>
  <si>
    <t>002389/2020</t>
  </si>
  <si>
    <t>Suministro de reactivos y material, para la detección de metástasis de cáncer de mama en ganglio centinela, con cesión de equipamiento para Complejo Hospitalario de Toledo</t>
  </si>
  <si>
    <t>000994/2020</t>
  </si>
  <si>
    <t>Servicio de lavandería externa de ropa hospitalaria</t>
  </si>
  <si>
    <t>000165/2020</t>
  </si>
  <si>
    <t>Aprovechamientos cinegéticos en montes de titularidad de la Junta de Comunidades de Castilla la Mancha en Cuenca (2 lotes)</t>
  </si>
  <si>
    <t>058952/2019</t>
  </si>
  <si>
    <t>058951/2019</t>
  </si>
  <si>
    <t>Hemodiálisis en centros de diálisis extrahospitalaria</t>
  </si>
  <si>
    <t>026700/2019</t>
  </si>
  <si>
    <t>026699/2019</t>
  </si>
  <si>
    <t>Mantenimiento integral a todo riesgo del equipamiento del Acelerador Lineal marca ACCURAY  del Hospital General Universitario perteneciente a la G.A.I. de Ciudad Real del Sescam</t>
  </si>
  <si>
    <t>021835/2019</t>
  </si>
  <si>
    <t>Mantenimiento integral de equipo de urodinámica, marca MMS, modelo Solar Blue, instalado en el Hospital General Universitario de Ciudad Real.</t>
  </si>
  <si>
    <t>021754/2019</t>
  </si>
  <si>
    <t xml:space="preserve">Servicios Gestionados de Telecomunicaciones y Sistemas (en adelante SGTyS) para el Servicio de Salud de Castilla-La Mancha. </t>
  </si>
  <si>
    <t>017618/2019</t>
  </si>
  <si>
    <t>Aprovechamiento de Resinas en MUP nº 233 "El Tallar" Gabaldón (Cuenca) y perteneciente a la Junta de Comunidades de C-LM (2019-2023)</t>
  </si>
  <si>
    <t>008241/2019</t>
  </si>
  <si>
    <t>Seguimiento de aves esteparias en las zonas ZEPA y otras áreas importantes para estas especies en el territorio de CLM durante las anualidades 2019-2023</t>
  </si>
  <si>
    <t>005878/2019</t>
  </si>
  <si>
    <t>Juan José Guerra Benito</t>
  </si>
  <si>
    <t>Enajenación del  aprovechamiento cinegético del coto de caza CR-11.535 en el Monte ¿El Hornillo¿ nº 72 y 73 del C.U.P. y nº de elenco CR-1039, propiedad de la JCCM.</t>
  </si>
  <si>
    <t>000711/2019</t>
  </si>
  <si>
    <t>***7283**</t>
  </si>
  <si>
    <t>***7814**</t>
  </si>
  <si>
    <t>***9190**</t>
  </si>
  <si>
    <t>***2107**</t>
  </si>
  <si>
    <t>***9706**</t>
  </si>
  <si>
    <t>***1509**</t>
  </si>
  <si>
    <t>***4401**</t>
  </si>
  <si>
    <t>***6859**</t>
  </si>
  <si>
    <t>***7472**</t>
  </si>
  <si>
    <t>***4216**</t>
  </si>
  <si>
    <t>***1942**</t>
  </si>
  <si>
    <t>***5355**</t>
  </si>
  <si>
    <t>***5714**</t>
  </si>
  <si>
    <t>***5974**</t>
  </si>
  <si>
    <t>***9661**</t>
  </si>
  <si>
    <t>***0144**</t>
  </si>
  <si>
    <t>***2932**</t>
  </si>
  <si>
    <t>***6782**</t>
  </si>
  <si>
    <t>***9066**</t>
  </si>
  <si>
    <t>***9916**</t>
  </si>
  <si>
    <t>***0382**</t>
  </si>
  <si>
    <t>***1135**</t>
  </si>
  <si>
    <t>***1728**</t>
  </si>
  <si>
    <t>***2028**</t>
  </si>
  <si>
    <t>***6345**</t>
  </si>
  <si>
    <t>***1990**</t>
  </si>
  <si>
    <t>***2598**</t>
  </si>
  <si>
    <t>***3727**</t>
  </si>
  <si>
    <t>***5780**</t>
  </si>
  <si>
    <t>***6939**</t>
  </si>
  <si>
    <t>***7662**</t>
  </si>
  <si>
    <t>***8402**</t>
  </si>
  <si>
    <t>***9172**</t>
  </si>
  <si>
    <t>***1686**</t>
  </si>
  <si>
    <t>***9638**</t>
  </si>
  <si>
    <t>***0938**</t>
  </si>
  <si>
    <t>***1238**</t>
  </si>
  <si>
    <t>***1485**</t>
  </si>
  <si>
    <t>***2227**</t>
  </si>
  <si>
    <t>***2262**</t>
  </si>
  <si>
    <t>***1541**</t>
  </si>
  <si>
    <t>***6211**</t>
  </si>
  <si>
    <t>***3811**</t>
  </si>
  <si>
    <t>***3016**</t>
  </si>
  <si>
    <t>***3097**</t>
  </si>
  <si>
    <t>***1363**</t>
  </si>
  <si>
    <t>***0149**</t>
  </si>
  <si>
    <t>***1366**</t>
  </si>
  <si>
    <t>***9537**</t>
  </si>
  <si>
    <t>***3144**</t>
  </si>
  <si>
    <t>***6332**</t>
  </si>
  <si>
    <t>***5300**</t>
  </si>
  <si>
    <t>***3684**</t>
  </si>
  <si>
    <t>***8552**</t>
  </si>
  <si>
    <t>***8757**</t>
  </si>
  <si>
    <t>***5573**</t>
  </si>
  <si>
    <t>***1634**</t>
  </si>
  <si>
    <t>***6612**</t>
  </si>
  <si>
    <t>***5138**</t>
  </si>
  <si>
    <t>***1468**</t>
  </si>
  <si>
    <t>***5921**</t>
  </si>
  <si>
    <t>***8631**</t>
  </si>
  <si>
    <t>***6820**</t>
  </si>
  <si>
    <t>B72704380</t>
  </si>
  <si>
    <t>Suministro de energía eléctrica en el edificio sito en la Calle Trinidad, 8 de Toledo</t>
  </si>
  <si>
    <t>067809/2023</t>
  </si>
  <si>
    <t>A78913019</t>
  </si>
  <si>
    <t>Servicios y gestión para la compra de espacios publicitarios, con el objetivo de llevar a cabo la difusión, promoción, potenciación de los recursos, marcas y productos turísticos de la región, para conseguir que Castilla-La Mancha sea elegido como destino turístico.</t>
  </si>
  <si>
    <t>067320/2023</t>
  </si>
  <si>
    <t>Gu. Servicio de limpieza Centros de Educación Secundaria. Año 2024. Zona A</t>
  </si>
  <si>
    <t>067319/2023</t>
  </si>
  <si>
    <t>B29630472</t>
  </si>
  <si>
    <t>A80465792</t>
  </si>
  <si>
    <t>B82387770</t>
  </si>
  <si>
    <t>B19105782</t>
  </si>
  <si>
    <t>B19137272</t>
  </si>
  <si>
    <t>B13254016</t>
  </si>
  <si>
    <t>U10810620</t>
  </si>
  <si>
    <t>B88214911</t>
  </si>
  <si>
    <t>G16335473</t>
  </si>
  <si>
    <t>G16345167</t>
  </si>
  <si>
    <t>A78951035</t>
  </si>
  <si>
    <t>B47291273</t>
  </si>
  <si>
    <t>B01884907</t>
  </si>
  <si>
    <t>B06691281</t>
  </si>
  <si>
    <t>B93703270</t>
  </si>
  <si>
    <t>B23277890</t>
  </si>
  <si>
    <t>B56034788</t>
  </si>
  <si>
    <t>A08948143</t>
  </si>
  <si>
    <t>B90438821</t>
  </si>
  <si>
    <t>B65112930</t>
  </si>
  <si>
    <t>067246/2023</t>
  </si>
  <si>
    <t>Adquisición de Valganciclovir Oral (Lote 68)</t>
  </si>
  <si>
    <t>B59356394</t>
  </si>
  <si>
    <t>A08171373</t>
  </si>
  <si>
    <t>B13445341</t>
  </si>
  <si>
    <t>A83076687</t>
  </si>
  <si>
    <t>B13322706</t>
  </si>
  <si>
    <t>B13032750</t>
  </si>
  <si>
    <t>B37561354</t>
  </si>
  <si>
    <t>B64625338</t>
  </si>
  <si>
    <t>A28369395</t>
  </si>
  <si>
    <t>B19145838</t>
  </si>
  <si>
    <t>B13300900</t>
  </si>
  <si>
    <t>B14930903</t>
  </si>
  <si>
    <t>W0117035F</t>
  </si>
  <si>
    <t>B45490372</t>
  </si>
  <si>
    <t>G78280880</t>
  </si>
  <si>
    <t>A79198339</t>
  </si>
  <si>
    <t>V45000734</t>
  </si>
  <si>
    <t>A79658845</t>
  </si>
  <si>
    <t>067794/2023</t>
  </si>
  <si>
    <t>Suministro de conservas y ultramarinos 2024 para centros dependientes de la Delegación Provincial de Bienestar Social en Guadalajara</t>
  </si>
  <si>
    <t>A78138294</t>
  </si>
  <si>
    <t>050065/2023</t>
  </si>
  <si>
    <t>B43706498</t>
  </si>
  <si>
    <t>A08214157</t>
  </si>
  <si>
    <t>B86634029</t>
  </si>
  <si>
    <t>B45390820</t>
  </si>
  <si>
    <t>A80401821</t>
  </si>
  <si>
    <t>B16346314</t>
  </si>
  <si>
    <t>A82310905</t>
  </si>
  <si>
    <t>A46262259</t>
  </si>
  <si>
    <t>A81487829</t>
  </si>
  <si>
    <t>B28157162</t>
  </si>
  <si>
    <t>B19304708</t>
  </si>
  <si>
    <t>067667/2023</t>
  </si>
  <si>
    <t>Contratación del suministro de productos de limpieza y aseo personal para 2024 para los centros dependientes de la DP de Bienestar Social en Guadalajara</t>
  </si>
  <si>
    <t>B86771979</t>
  </si>
  <si>
    <t>B33960816</t>
  </si>
  <si>
    <t>067670/2023</t>
  </si>
  <si>
    <t>A08169294</t>
  </si>
  <si>
    <t>B87953683</t>
  </si>
  <si>
    <t>G48975767</t>
  </si>
  <si>
    <t>A91802298</t>
  </si>
  <si>
    <t>B19165695</t>
  </si>
  <si>
    <t>067671/2023</t>
  </si>
  <si>
    <t>B66321688</t>
  </si>
  <si>
    <t>A09000928</t>
  </si>
  <si>
    <t>W0047861J</t>
  </si>
  <si>
    <t>A61674347</t>
  </si>
  <si>
    <t>A83115667</t>
  </si>
  <si>
    <t>B83510537</t>
  </si>
  <si>
    <t>B84710623</t>
  </si>
  <si>
    <t>B45709797</t>
  </si>
  <si>
    <t>B45708690</t>
  </si>
  <si>
    <t>A28206712</t>
  </si>
  <si>
    <t>B16809956</t>
  </si>
  <si>
    <t>067278/2023</t>
  </si>
  <si>
    <t>Contrato basado para el suministro de combustible de automoción, por la entidad RESSA, para los vehículos adscritos a los servicios centrales de la Consejería de Sanidad durante 2024.</t>
  </si>
  <si>
    <t>B96820154</t>
  </si>
  <si>
    <t>B11270097</t>
  </si>
  <si>
    <t>B13770607</t>
  </si>
  <si>
    <t>067796/2023</t>
  </si>
  <si>
    <t>B36724128</t>
  </si>
  <si>
    <t>U45899838</t>
  </si>
  <si>
    <t>B30349401</t>
  </si>
  <si>
    <t>W0049001A</t>
  </si>
  <si>
    <t>067800/2023</t>
  </si>
  <si>
    <t>067798/2023</t>
  </si>
  <si>
    <t>B83007328</t>
  </si>
  <si>
    <t>063524/2023</t>
  </si>
  <si>
    <t>Mantenimiento de Aparatos Elevadores en Guadalajara y Centros Dependientes</t>
  </si>
  <si>
    <t>A60917978</t>
  </si>
  <si>
    <t>B70607122</t>
  </si>
  <si>
    <t>B02228203</t>
  </si>
  <si>
    <t>067661/2023</t>
  </si>
  <si>
    <t>B66084591</t>
  </si>
  <si>
    <t>B08193013</t>
  </si>
  <si>
    <t>B13308465</t>
  </si>
  <si>
    <t>B02398212</t>
  </si>
  <si>
    <t>B45528056</t>
  </si>
  <si>
    <t>B02599363</t>
  </si>
  <si>
    <t>B14699276</t>
  </si>
  <si>
    <t>A41028820</t>
  </si>
  <si>
    <t>054861/2023</t>
  </si>
  <si>
    <t>SOLRED. Suministro de combustible vehículos IRIAF (contrato basado en AM)</t>
  </si>
  <si>
    <t>B13206404</t>
  </si>
  <si>
    <t>B63424444</t>
  </si>
  <si>
    <t>B45814563</t>
  </si>
  <si>
    <t>B45464732</t>
  </si>
  <si>
    <t>B19319383</t>
  </si>
  <si>
    <t>B88424445</t>
  </si>
  <si>
    <t>B13561089</t>
  </si>
  <si>
    <t>067797/2023</t>
  </si>
  <si>
    <t>G02595312</t>
  </si>
  <si>
    <t>B36447340</t>
  </si>
  <si>
    <t>B45252558</t>
  </si>
  <si>
    <t>B13383559</t>
  </si>
  <si>
    <t>B23632847</t>
  </si>
  <si>
    <t>B45354172</t>
  </si>
  <si>
    <t>A46063418</t>
  </si>
  <si>
    <t>B45270246</t>
  </si>
  <si>
    <t>B16253015</t>
  </si>
  <si>
    <t>067669/2023</t>
  </si>
  <si>
    <t>B02198471</t>
  </si>
  <si>
    <t>B28184687</t>
  </si>
  <si>
    <t>B01424159</t>
  </si>
  <si>
    <t>B97701312</t>
  </si>
  <si>
    <t>B13198346</t>
  </si>
  <si>
    <t>B98816150</t>
  </si>
  <si>
    <t>B45413887</t>
  </si>
  <si>
    <t>060176/2023</t>
  </si>
  <si>
    <t>AB-085/2023 Suministro de pienso al Centro de Reproducción de Perdiz Roja Autóctona de Chinchilla de Montearagón-Anualidad 2024</t>
  </si>
  <si>
    <t>B02190833</t>
  </si>
  <si>
    <t>B45557477</t>
  </si>
  <si>
    <t>B60580503</t>
  </si>
  <si>
    <t>B41117078</t>
  </si>
  <si>
    <t>B02236545</t>
  </si>
  <si>
    <t>085854/2023</t>
  </si>
  <si>
    <t>Antivirus cmm</t>
  </si>
  <si>
    <t>B20937710</t>
  </si>
  <si>
    <t>B86899283</t>
  </si>
  <si>
    <t>A45209731</t>
  </si>
  <si>
    <t>B45077914</t>
  </si>
  <si>
    <t>049951/2023</t>
  </si>
  <si>
    <t>B83294801</t>
  </si>
  <si>
    <t>B45237104</t>
  </si>
  <si>
    <t>B02184414</t>
  </si>
  <si>
    <t>B45070083</t>
  </si>
  <si>
    <t>B72485642</t>
  </si>
  <si>
    <t>B28709186</t>
  </si>
  <si>
    <t>B16214314</t>
  </si>
  <si>
    <t>B34248351</t>
  </si>
  <si>
    <t>B19223189</t>
  </si>
  <si>
    <t>A46063814</t>
  </si>
  <si>
    <t>B82132994</t>
  </si>
  <si>
    <t>B84414572</t>
  </si>
  <si>
    <t>B45645579</t>
  </si>
  <si>
    <t>B45698719</t>
  </si>
  <si>
    <t>022094/2023</t>
  </si>
  <si>
    <t>Contrato basado limpieza ecológica 2024.</t>
  </si>
  <si>
    <t>049749/2023</t>
  </si>
  <si>
    <t>Suministro de medios materiales con destino a los municipios de Castilla-La Mancha con agrupación de voluntarios de protección civil. Lote 1: remolques de carga y Lote 2: remolque con depósito de agua.</t>
  </si>
  <si>
    <t>B02211290</t>
  </si>
  <si>
    <t>B16207417</t>
  </si>
  <si>
    <t>B02236297</t>
  </si>
  <si>
    <t>B02227015</t>
  </si>
  <si>
    <t>054305/2023</t>
  </si>
  <si>
    <t>Suministro de gas natural en la sede de la Consejería de Fomento (Paseo Cristo de la Vega, s/n, de Toledo)</t>
  </si>
  <si>
    <t>B26500231</t>
  </si>
  <si>
    <t>054966/2023</t>
  </si>
  <si>
    <t>BAM de suministro de combustible para vehículos adscritos a la D.P. de la Consejería de  Desarrollo Sostenible en Cuenca. RESSA</t>
  </si>
  <si>
    <t>B84315431</t>
  </si>
  <si>
    <t>B24352296</t>
  </si>
  <si>
    <t>B05300363</t>
  </si>
  <si>
    <t>B02507143</t>
  </si>
  <si>
    <t>B42939223</t>
  </si>
  <si>
    <t>B13307152</t>
  </si>
  <si>
    <t>B61276184</t>
  </si>
  <si>
    <t>B30596712</t>
  </si>
  <si>
    <t>A79389920</t>
  </si>
  <si>
    <t>B87185799</t>
  </si>
  <si>
    <t>B26384560</t>
  </si>
  <si>
    <t>A28802007</t>
  </si>
  <si>
    <t>B02618049</t>
  </si>
  <si>
    <t>B91016238</t>
  </si>
  <si>
    <t>B13272075</t>
  </si>
  <si>
    <t>B02200798</t>
  </si>
  <si>
    <t>B67921270</t>
  </si>
  <si>
    <t>B45884210</t>
  </si>
  <si>
    <t>B65124471</t>
  </si>
  <si>
    <t>A58549585</t>
  </si>
  <si>
    <t>B13237698</t>
  </si>
  <si>
    <t>B13183330</t>
  </si>
  <si>
    <t>A61743381</t>
  </si>
  <si>
    <t>B86833753</t>
  </si>
  <si>
    <t>A50086412</t>
  </si>
  <si>
    <t>B64928948</t>
  </si>
  <si>
    <t>053946/2023</t>
  </si>
  <si>
    <t>suministro eléctrico centros DS Albacete</t>
  </si>
  <si>
    <t>N0304355A</t>
  </si>
  <si>
    <t>085174/2023</t>
  </si>
  <si>
    <t>Servicio recurrente del software de nómina META4 (Modalidad SaaS) para el periodo comprendido desde del día 1 de enero al 31 de diciembre de 2024.</t>
  </si>
  <si>
    <t>A80125065</t>
  </si>
  <si>
    <t>B02008712</t>
  </si>
  <si>
    <t>U72596232</t>
  </si>
  <si>
    <t>B10162055</t>
  </si>
  <si>
    <t>B45384294</t>
  </si>
  <si>
    <t>B02219152</t>
  </si>
  <si>
    <t>F44142081</t>
  </si>
  <si>
    <t>B27008267</t>
  </si>
  <si>
    <t>A20005088</t>
  </si>
  <si>
    <t>B73664229</t>
  </si>
  <si>
    <t>B13527437</t>
  </si>
  <si>
    <t>B02187565</t>
  </si>
  <si>
    <t>B19156272</t>
  </si>
  <si>
    <t>B45526548</t>
  </si>
  <si>
    <t>B02207116</t>
  </si>
  <si>
    <t>B62407838</t>
  </si>
  <si>
    <t>B10808632</t>
  </si>
  <si>
    <t>B87871422</t>
  </si>
  <si>
    <t>A28170207</t>
  </si>
  <si>
    <t>B02241115</t>
  </si>
  <si>
    <t>B02328813</t>
  </si>
  <si>
    <t>B13366331</t>
  </si>
  <si>
    <t>U88471362</t>
  </si>
  <si>
    <t>A46160701</t>
  </si>
  <si>
    <t>B82992744</t>
  </si>
  <si>
    <t>A30375729</t>
  </si>
  <si>
    <t>A80364243</t>
  </si>
  <si>
    <t>B02417137</t>
  </si>
  <si>
    <t>B47682950</t>
  </si>
  <si>
    <t>A28472819</t>
  </si>
  <si>
    <t>U67774695</t>
  </si>
  <si>
    <t>B87158002</t>
  </si>
  <si>
    <t>A84123421</t>
  </si>
  <si>
    <t>A15139314</t>
  </si>
  <si>
    <t>U10843761</t>
  </si>
  <si>
    <t>066958/2023</t>
  </si>
  <si>
    <t>BAM de suministro de combustible para vehículos adscritos a la D.P. de la Consejería de Desarrollo Sostenible en Cuenca. SOLRED, SA</t>
  </si>
  <si>
    <t>B85518074</t>
  </si>
  <si>
    <t>B45449154</t>
  </si>
  <si>
    <t>B02685212</t>
  </si>
  <si>
    <t>U85562833</t>
  </si>
  <si>
    <t>049750/2023</t>
  </si>
  <si>
    <t>A78904356</t>
  </si>
  <si>
    <t>B02507663</t>
  </si>
  <si>
    <t>A03637899</t>
  </si>
  <si>
    <t>B92819580</t>
  </si>
  <si>
    <t>B87350534</t>
  </si>
  <si>
    <t>067196/2023</t>
  </si>
  <si>
    <t>Suministro de productos de Merchandising para la promoción turística de Castilla-La Mancha.</t>
  </si>
  <si>
    <t>B66342767</t>
  </si>
  <si>
    <t>A08008724</t>
  </si>
  <si>
    <t>A08224826</t>
  </si>
  <si>
    <t>A79329108</t>
  </si>
  <si>
    <t>A86779030</t>
  </si>
  <si>
    <t>B98923766</t>
  </si>
  <si>
    <t>B40156598</t>
  </si>
  <si>
    <t>A79335758</t>
  </si>
  <si>
    <t>B86631686</t>
  </si>
  <si>
    <t>G78350980</t>
  </si>
  <si>
    <t>B02575793</t>
  </si>
  <si>
    <t>B84984459</t>
  </si>
  <si>
    <t>B50397041</t>
  </si>
  <si>
    <t>B65440851</t>
  </si>
  <si>
    <t>B84584705</t>
  </si>
  <si>
    <t>044796/2023</t>
  </si>
  <si>
    <t>Obra de renovación de instalación térmica sustituyendo equipos de climatización existentes por equipos de aerotermia en el Centro Regional de Innovación Digital (CRID) en Talavera de la Reina (Toledo)</t>
  </si>
  <si>
    <t>004052/2023</t>
  </si>
  <si>
    <t>Contrato basado Lote 90 Adalimumab</t>
  </si>
  <si>
    <t>B45561230</t>
  </si>
  <si>
    <t>A78448305</t>
  </si>
  <si>
    <t>B83512913</t>
  </si>
  <si>
    <t>U04968038</t>
  </si>
  <si>
    <t>B09130808</t>
  </si>
  <si>
    <t>B60361235</t>
  </si>
  <si>
    <t>G41843582</t>
  </si>
  <si>
    <t>G02381523</t>
  </si>
  <si>
    <t>B83637223</t>
  </si>
  <si>
    <t>B78510153</t>
  </si>
  <si>
    <t>GB376766987</t>
  </si>
  <si>
    <t>B56005358</t>
  </si>
  <si>
    <t>F09852245</t>
  </si>
  <si>
    <t>A28002244</t>
  </si>
  <si>
    <t>B02482826</t>
  </si>
  <si>
    <t>B86265378</t>
  </si>
  <si>
    <t>067316/2023</t>
  </si>
  <si>
    <t>Gu. Servicio de limpieza Centros de Educación Secundaria. Año 2024. Zona B</t>
  </si>
  <si>
    <t>B87867446</t>
  </si>
  <si>
    <t>A78107349</t>
  </si>
  <si>
    <t>A79707295</t>
  </si>
  <si>
    <t>U72402464</t>
  </si>
  <si>
    <t>B02603785</t>
  </si>
  <si>
    <t>B06265367</t>
  </si>
  <si>
    <t>A09310475</t>
  </si>
  <si>
    <t>U72654189</t>
  </si>
  <si>
    <t>B82651514</t>
  </si>
  <si>
    <t>A73089120</t>
  </si>
  <si>
    <t>B63879902</t>
  </si>
  <si>
    <t>B45417755</t>
  </si>
  <si>
    <t>086098/2023</t>
  </si>
  <si>
    <t>Adquisición de 186 desfibriladores manuales con marcapasos, 86 retinógrafos no midriáticos, 124 holter para los Centros de Atención Primaria del SESCAM</t>
  </si>
  <si>
    <t>B26332791</t>
  </si>
  <si>
    <t>B99537854</t>
  </si>
  <si>
    <t>B84416130</t>
  </si>
  <si>
    <t>A28028744</t>
  </si>
  <si>
    <t>A28022952</t>
  </si>
  <si>
    <t>U16737785</t>
  </si>
  <si>
    <t>B16949893</t>
  </si>
  <si>
    <t>B13167135</t>
  </si>
  <si>
    <t>U44561041</t>
  </si>
  <si>
    <t>U99439374</t>
  </si>
  <si>
    <t>B02330454</t>
  </si>
  <si>
    <t>B90035353</t>
  </si>
  <si>
    <t>B02356541</t>
  </si>
  <si>
    <t>U44582823</t>
  </si>
  <si>
    <t>W0257752F</t>
  </si>
  <si>
    <t>U67780999</t>
  </si>
  <si>
    <t>CHE112583052</t>
  </si>
  <si>
    <t>A20202487</t>
  </si>
  <si>
    <t>U44603850</t>
  </si>
  <si>
    <t>F20040028</t>
  </si>
  <si>
    <t>A29626009</t>
  </si>
  <si>
    <t>U72620032</t>
  </si>
  <si>
    <t>A19039940</t>
  </si>
  <si>
    <t>A15456585</t>
  </si>
  <si>
    <t>B01748847</t>
  </si>
  <si>
    <t>A82120999</t>
  </si>
  <si>
    <t>B47479274</t>
  </si>
  <si>
    <t>U06957476</t>
  </si>
  <si>
    <t>U16806564</t>
  </si>
  <si>
    <t>U05373329</t>
  </si>
  <si>
    <t>A58419326</t>
  </si>
  <si>
    <t>A08854929</t>
  </si>
  <si>
    <t>U09834623</t>
  </si>
  <si>
    <t>U44547388</t>
  </si>
  <si>
    <t>B35805480</t>
  </si>
  <si>
    <t>A33117995</t>
  </si>
  <si>
    <t>045975/2021</t>
  </si>
  <si>
    <t>Acuerdo marco para la selección de proveedores de medicamentos, sueros y contrastes para los centros dependientes del SESCAM (Parte V:Grupo L: antineoplásicos e inmunomoduladores.)</t>
  </si>
  <si>
    <t>045977/2021</t>
  </si>
  <si>
    <t>045980/2021</t>
  </si>
  <si>
    <t>045983/2021</t>
  </si>
  <si>
    <t>038904/2021</t>
  </si>
  <si>
    <t>Acuerdo marco para la selección de proveedores de medicamentos, sueros y contrastes para los centros dependientes del SESCAM (Parte III: Medios de contraste.)</t>
  </si>
  <si>
    <t>038906/2021</t>
  </si>
  <si>
    <t>038907/2021</t>
  </si>
  <si>
    <t>045985/2021</t>
  </si>
  <si>
    <t>045989/2021</t>
  </si>
  <si>
    <t>045990/2021</t>
  </si>
  <si>
    <t>045991/2021</t>
  </si>
  <si>
    <t>***9-02**</t>
  </si>
  <si>
    <t>Obrascon Huarte Lain, S.A.</t>
  </si>
  <si>
    <t>Gestión Y Ejecución De Obra Civil, S.A.U.</t>
  </si>
  <si>
    <t>Fcc Aqualia, S.A.</t>
  </si>
  <si>
    <t>Álvaro Villaescusa, S.A.</t>
  </si>
  <si>
    <t>Construcciones Gismero, S.A.U.</t>
  </si>
  <si>
    <t>Viales Y Obras Públicas, S.A.</t>
  </si>
  <si>
    <t>Antonio Miguel Alonso E Hijos, S.L.</t>
  </si>
  <si>
    <t>Construcciones Carrascosa De Cuenca Sl</t>
  </si>
  <si>
    <t>Construcciones Antolin Garcia Lozoya, S.A.</t>
  </si>
  <si>
    <t>Visever, S.L.</t>
  </si>
  <si>
    <t>Glaxosmithkline, S.A.</t>
  </si>
  <si>
    <t>Aralia Servicios Sociosanitarios S.A.</t>
  </si>
  <si>
    <t>Eulen Servicios Sociosanitarios Sa</t>
  </si>
  <si>
    <t>General Electric Healthcare España Sau</t>
  </si>
  <si>
    <t>Serveo Servicios, S.A.U.</t>
  </si>
  <si>
    <t>Serveo Servicios.S.A.</t>
  </si>
  <si>
    <t>Jose Maria San Roman Gomez Menor, S.L. "Ambulancias Finisterre"</t>
  </si>
  <si>
    <t>Ute Ambulancias Cuenca</t>
  </si>
  <si>
    <t>Seqirus Spain, S.L.</t>
  </si>
  <si>
    <t>Digamar Servicios Sl</t>
  </si>
  <si>
    <t>Roche Farma, S.A.</t>
  </si>
  <si>
    <t>Laboratorios Viiv Healthcare, S.L.</t>
  </si>
  <si>
    <t>Sercaman 1, S.L.</t>
  </si>
  <si>
    <t>Novartis Farmaceutica, S.A.</t>
  </si>
  <si>
    <t>Seguridad Integral Secoex</t>
  </si>
  <si>
    <t>Mediterranea De Catering, S.L.U.</t>
  </si>
  <si>
    <t>Sanofi Aventis, S.A.</t>
  </si>
  <si>
    <t>Gilead Sciences, S.L.</t>
  </si>
  <si>
    <t>Catering La Hacienda S.L.</t>
  </si>
  <si>
    <t>Bristol Myers Squibb, S.A.</t>
  </si>
  <si>
    <t>Astrazeneca Farmaceutica Spain, S.A.</t>
  </si>
  <si>
    <t>Babel Sistemas De Información, S.L.</t>
  </si>
  <si>
    <t>Merck Sharp &amp; Dohme De España, S.A.</t>
  </si>
  <si>
    <t>Ute Puertollano La Nava Iii Ley 18/1982</t>
  </si>
  <si>
    <t>Helianthus Medical, S.L.</t>
  </si>
  <si>
    <t>Sakura Productos Hospitalarios, S.A.</t>
  </si>
  <si>
    <t>Lilly, S.A.</t>
  </si>
  <si>
    <t>Tecon Soluciones Informáticas S.L.</t>
  </si>
  <si>
    <t>Abbvie Spain, S.L.U.</t>
  </si>
  <si>
    <t>Laboratorios Indas, S.A.U.</t>
  </si>
  <si>
    <t>Viten Seguridad S.L.</t>
  </si>
  <si>
    <t>Serunion, S.A.U.</t>
  </si>
  <si>
    <t>Amgen, S.A.</t>
  </si>
  <si>
    <t>Iberdrola Clientes S.A.U.</t>
  </si>
  <si>
    <t>Salones Boyma S.L.</t>
  </si>
  <si>
    <t>Subcontratación Y Servicios Madrid S.L.</t>
  </si>
  <si>
    <t>Stryker Iberia,Sl</t>
  </si>
  <si>
    <t>Ucb Pharma, S.A.</t>
  </si>
  <si>
    <t>Hill-Rom Iberia, S.L.U.</t>
  </si>
  <si>
    <t>Dräger Hispania , S.A.</t>
  </si>
  <si>
    <t>Covesa 2020 Proyectos Y Servicios, S.L.</t>
  </si>
  <si>
    <t>Acierta Asistencia, S.A.</t>
  </si>
  <si>
    <t>Astellas  Pharma, S.A.</t>
  </si>
  <si>
    <t>Takeda Farmaceutica España Sa</t>
  </si>
  <si>
    <t>Grifols Movaco, S.A.</t>
  </si>
  <si>
    <t>Anerpro Energia Y Proceso Sl</t>
  </si>
  <si>
    <t>Getinge Group Spain, S.L.U.</t>
  </si>
  <si>
    <t>Esri España Soluciones Geoespaciales, S.L.</t>
  </si>
  <si>
    <t>Servicios Integrales De Toledo, S.L.</t>
  </si>
  <si>
    <t>Fresenius Kabi España, S.A.U.</t>
  </si>
  <si>
    <t>Philips Ibérica Sau</t>
  </si>
  <si>
    <t>Viatris Pharmaceuticals, S.L.</t>
  </si>
  <si>
    <t>Biogen Spain, S.L.U.</t>
  </si>
  <si>
    <t>Ge Healthcare Bio-Sciences</t>
  </si>
  <si>
    <t>Emsor, S.L.</t>
  </si>
  <si>
    <t>John Wiley &amp; Sons Ltd</t>
  </si>
  <si>
    <t>Becton Dickinson Dispensing Spain Slu</t>
  </si>
  <si>
    <t>Pfizer, S.L.U.</t>
  </si>
  <si>
    <t>Grupo Inmotechnia Gestiones Energeticas, S.L</t>
  </si>
  <si>
    <t>Vias Y Construcciones, S.A.</t>
  </si>
  <si>
    <t>Obras Publicas E Ingenieria Civil Mj, S.L.</t>
  </si>
  <si>
    <t>El Castillo De Pajaroncillo, S. Coop. De C-Lm</t>
  </si>
  <si>
    <t>Proforma Ejecución De Obras Y Restauraciones, Sl</t>
  </si>
  <si>
    <t>Mezclas Bituminosas, S.A.</t>
  </si>
  <si>
    <t>Cotodisa Obras Y Servicios Sa Y Alborada Obras Y Servicios Sl Ute Reh. Casa Observacion</t>
  </si>
  <si>
    <t>Construcciones Vivar Fuentes S.L.</t>
  </si>
  <si>
    <t>Assistacasa, S.L</t>
  </si>
  <si>
    <t>Ralcosa S.C.L.</t>
  </si>
  <si>
    <t>Agricola Y Forestal De Nerpio S.C.C.M.</t>
  </si>
  <si>
    <t>Boj Forestal Sl</t>
  </si>
  <si>
    <t>Barroso Nava Y Cía S.A.</t>
  </si>
  <si>
    <t>Aqlara Ciclo Integral Del Agua, S.A.</t>
  </si>
  <si>
    <t>Fomecam Terra, Sl</t>
  </si>
  <si>
    <t>Obras Especiales Castilla La Mancha S.L.</t>
  </si>
  <si>
    <t>Eiffage Infraestructuras, S.A.U.</t>
  </si>
  <si>
    <t>Elecnor Servicios Y Proyectos, S.A.U.</t>
  </si>
  <si>
    <t>Acciona Facility Services, S.A.</t>
  </si>
  <si>
    <t>Edhinor, S.A. Empresa Constructora</t>
  </si>
  <si>
    <t>Gestiona Infraestructuras Sl</t>
  </si>
  <si>
    <t>Proimancha Ingeniería Y Construcción S.L.</t>
  </si>
  <si>
    <t>B. Braun Medical, S.A.</t>
  </si>
  <si>
    <t>Proimancha Ingeniería Y Construcción, S.L.</t>
  </si>
  <si>
    <t>Flavia Aeronautica Y Sistemas S.L.U</t>
  </si>
  <si>
    <t>Valcat Desarrollos Renovables, Sl</t>
  </si>
  <si>
    <t>Ion Proyectos De Instalaciones Estudio Y Desarrollo, S.L.</t>
  </si>
  <si>
    <t>Solideo Eco Systems, Sl</t>
  </si>
  <si>
    <t>Ims 2020 Soluciones De Energía S.L.</t>
  </si>
  <si>
    <t>Ienerpro 2014 Sl</t>
  </si>
  <si>
    <t>Reques Gestion Sl</t>
  </si>
  <si>
    <t>Retamar Obras, Servicios Y Medio Ambiente, S.L.</t>
  </si>
  <si>
    <t>Cimasa Empresa De Construcción E Ingeniería, S.L.</t>
  </si>
  <si>
    <t>Albar Forestal, S.L.</t>
  </si>
  <si>
    <t>Fessa Solar S.L</t>
  </si>
  <si>
    <t>Riegos Newrain, S.L.</t>
  </si>
  <si>
    <t>Dbp Energetica 2020 S.L.</t>
  </si>
  <si>
    <t>Protresde Ingenieria S.L.</t>
  </si>
  <si>
    <t>Infosur S.L</t>
  </si>
  <si>
    <t>Paisajes Forestales Del Noroeste, S.L.</t>
  </si>
  <si>
    <t>Orientacion Sur Consultoria,Sl</t>
  </si>
  <si>
    <t>Obras Medioambientales De La Manchuela, S.L.</t>
  </si>
  <si>
    <t>Desarrollos Tecnológicos Intelec, S.L.</t>
  </si>
  <si>
    <t>Gestion Forestal Alto Tajo S.L.</t>
  </si>
  <si>
    <t>Ingenieria Medioambiental Mencia Sl</t>
  </si>
  <si>
    <t>Instalaciones Mantenimiento Edificios Y Servicios Auxiliares Sl</t>
  </si>
  <si>
    <t>Tk Elevadores España, S.L.</t>
  </si>
  <si>
    <t>Ecotelia Servicios Energeticos S.L.</t>
  </si>
  <si>
    <t>Sociedad De Fomento Agricola Castellonense, S.A. (Facsa)</t>
  </si>
  <si>
    <t>Clima Sistemas E Instalaciones S,L,</t>
  </si>
  <si>
    <t>Clima Sistemas E Instalaciones, S.L.</t>
  </si>
  <si>
    <t>H-Cero Ingenieria Y Obras S.L.</t>
  </si>
  <si>
    <t>Francisco Javier Moreno Cuadrado</t>
  </si>
  <si>
    <t>Trimanlidon Sl</t>
  </si>
  <si>
    <t>Demoliciones Y Construcciones Titan, S. L</t>
  </si>
  <si>
    <t>Tjs Ingenieros Proyectos Forestales Sl</t>
  </si>
  <si>
    <t>Construpiedra Sanz S.L.</t>
  </si>
  <si>
    <t>Efficentre Spain, Sl</t>
  </si>
  <si>
    <t>Progresa Xci Construcción, Servicios Y Proyectos, S.L.</t>
  </si>
  <si>
    <t>Construcciones Villanto, S.A.</t>
  </si>
  <si>
    <t>Perez Y Murcia Sa</t>
  </si>
  <si>
    <t>Benjamin Fernandez Lopez</t>
  </si>
  <si>
    <t>Instalaciones Y Montajes Inmosel S.L.</t>
  </si>
  <si>
    <t>Obras Y Canalizaciones Santa Ana, S.L.</t>
  </si>
  <si>
    <t>Gruintges Slu</t>
  </si>
  <si>
    <t>Extrenatura Mantenimientos Integrales Sl</t>
  </si>
  <si>
    <t>Seranco, S.A.U.</t>
  </si>
  <si>
    <t>Elecnor, Servicios Y Proyectos, S.A.U.</t>
  </si>
  <si>
    <t>Construccion Y Planificacion Castillo, S.L.</t>
  </si>
  <si>
    <t>Parque Natural Majadas, S.L.</t>
  </si>
  <si>
    <t>Aplicaciones Tecnológicas, S.A.</t>
  </si>
  <si>
    <t>Entorno Obras Y Servicios, S.L.</t>
  </si>
  <si>
    <t>Fujifilm Healthcare España S.L.</t>
  </si>
  <si>
    <t>Manile, S.A.</t>
  </si>
  <si>
    <t>Plataforma Logistica Forestal, S.L.</t>
  </si>
  <si>
    <t>Maderas Fernando Sanchez Slu</t>
  </si>
  <si>
    <t>Alfonso Peña De La Morena S.L.</t>
  </si>
  <si>
    <t>Decocallejas Soluciones Constructivas.S.L</t>
  </si>
  <si>
    <t>Seanto, S.L.</t>
  </si>
  <si>
    <t>Trabajos Forestales Y De Jardinería Buhersa,S.L.</t>
  </si>
  <si>
    <t>Facsa Adc Ute</t>
  </si>
  <si>
    <t>Cerramientos Y Desbrozes Sierra Madrona, S,L</t>
  </si>
  <si>
    <t>U.T.E. Obras Con Huarte Lain S.A.-Contrucciones Sarrion, S.L.-Construcciones Carrascosa De Cuenca , S.L.</t>
  </si>
  <si>
    <t>Bioenergia La Mancha-Soluciones Integrales,S.L</t>
  </si>
  <si>
    <t>Torrescamara Y Cia. De Obras, S.A.</t>
  </si>
  <si>
    <t>Pantaleón González Carrión, S.L.</t>
  </si>
  <si>
    <t>Gaditana De Firmes Y Construcciones, S.L.</t>
  </si>
  <si>
    <t>Igm, Ingenieria Y Gestión Medioambiental, S.L.</t>
  </si>
  <si>
    <t>Otis Mobility, S.A.</t>
  </si>
  <si>
    <t>Urberesa Promotora Constructora, S.L.</t>
  </si>
  <si>
    <t>Proisur Viales Del Sur, S.L.</t>
  </si>
  <si>
    <t>Asime, S.A.</t>
  </si>
  <si>
    <t>Hijos De Evaristo Martín, S.A.</t>
  </si>
  <si>
    <t>Decennial, S.L.</t>
  </si>
  <si>
    <t>Proyecto Labor S.L.</t>
  </si>
  <si>
    <t>Germania De Instalaciones Y Servicios, S.L.</t>
  </si>
  <si>
    <t>Jasegur Electrónica De Sistemas, S.L.</t>
  </si>
  <si>
    <t>Aes-Te</t>
  </si>
  <si>
    <t>Interior Verde, S.L.</t>
  </si>
  <si>
    <t>Construcciones Barragenses S.L.</t>
  </si>
  <si>
    <t>Compañía De Eficiencia Y Servicios Integrales, S.L.</t>
  </si>
  <si>
    <t>Alltec 2M Instalaciones Y Servicios Sl</t>
  </si>
  <si>
    <t>Accynia Ingenieria Sl</t>
  </si>
  <si>
    <t>Ecoasfalt, .S.A</t>
  </si>
  <si>
    <t>Control Y Montajes Industriales Cymi, S.A.</t>
  </si>
  <si>
    <t>Norman Sebastian Silva Del Pino</t>
  </si>
  <si>
    <t>Prefabri, S.L.</t>
  </si>
  <si>
    <t>Veolia Servicios Lecam Sau</t>
  </si>
  <si>
    <t>Philips Iberica, S.A.U.</t>
  </si>
  <si>
    <t>Medtronic Iberica, S.A.</t>
  </si>
  <si>
    <t>Palex Medical, S.A.</t>
  </si>
  <si>
    <t>Autolineas Rubiocar, S.L.U.</t>
  </si>
  <si>
    <t>Algeco Construcciones Modulares Slu</t>
  </si>
  <si>
    <t>Dial Mensajeros, S.L.</t>
  </si>
  <si>
    <t>Siemens Healthcare, S.L.U.</t>
  </si>
  <si>
    <t>Medicina Y Mercado, S.L.</t>
  </si>
  <si>
    <t>Linde Gas España, S.A.U.</t>
  </si>
  <si>
    <t>Rovi, S.A., Laboratorios</t>
  </si>
  <si>
    <t>Novo Nordisk Pharma, S.A.</t>
  </si>
  <si>
    <t>Mapfre España, Compañía De Seguros Y Reaseguros, S.A.</t>
  </si>
  <si>
    <t>Limpiezas Gredos S.A.</t>
  </si>
  <si>
    <t>Solred S.A.</t>
  </si>
  <si>
    <t>Idcq Hospitales Y Sanidad, S.L.U.</t>
  </si>
  <si>
    <t>Mansilla Diagnostico Imagen, S.L.</t>
  </si>
  <si>
    <t>Area Project Solutions S.L.</t>
  </si>
  <si>
    <t>Clínica Ntra.Sra. Del Rosario De Albacete Grupo Hla, S.L.</t>
  </si>
  <si>
    <t>Fissa Finalidad Social, S.L.</t>
  </si>
  <si>
    <t>Applus Norcontrol, S.L.U.</t>
  </si>
  <si>
    <t>Casado Bus, S.L.</t>
  </si>
  <si>
    <t>Inforcopy Sistemas, S.L.</t>
  </si>
  <si>
    <t>Producciones Multiple S.L.</t>
  </si>
  <si>
    <t>Medicare Pharma, S.L.</t>
  </si>
  <si>
    <t>Antonio Guerra Toribio (Irelsa)</t>
  </si>
  <si>
    <t>Telecom Castilla-La Mancha, S.A.</t>
  </si>
  <si>
    <t>Avoris Retail Division S.L</t>
  </si>
  <si>
    <t>Teva Pharma, S.L.U.</t>
  </si>
  <si>
    <t>Eulen, S.A.</t>
  </si>
  <si>
    <t>Fulton Servicios Integrales Sa</t>
  </si>
  <si>
    <t>Arjo Iberia, S.L.</t>
  </si>
  <si>
    <t>Angel Orteso Prados</t>
  </si>
  <si>
    <t>Sociedad Estatal Correos Y Telegrafos S.A. S.M.E.</t>
  </si>
  <si>
    <t>Garvi &amp; Moro, Arquitectura, S.L.P.</t>
  </si>
  <si>
    <t>Setico S.L.</t>
  </si>
  <si>
    <t>Ramos Bus S.L.</t>
  </si>
  <si>
    <t>Centro De Personalización De Imagen De Amparo Blanco S.L.</t>
  </si>
  <si>
    <t>Tangente Publicidad, S.L.</t>
  </si>
  <si>
    <t>Autocares Esteban Sanchez S.L.</t>
  </si>
  <si>
    <t>Fj Martin Car Sl</t>
  </si>
  <si>
    <t>Integral Eventos 2000 S.L.</t>
  </si>
  <si>
    <t>Biomed, S.A.</t>
  </si>
  <si>
    <t>Goalva Gil Sl</t>
  </si>
  <si>
    <t>Taxis Alcarria S.L.</t>
  </si>
  <si>
    <t>Fundacion Asprona Laboral</t>
  </si>
  <si>
    <t>Domingo García Pérez, S.L.</t>
  </si>
  <si>
    <t>Autocares Garcia Bus, S.L.</t>
  </si>
  <si>
    <t>Rodabus S.L.</t>
  </si>
  <si>
    <t>Viajes Duero, S.L.</t>
  </si>
  <si>
    <t>Ute Te 2018</t>
  </si>
  <si>
    <t>Repsol Comercial De Productos Petrolíferos, S.A.</t>
  </si>
  <si>
    <t>Ab Sciex Spain, S.L.</t>
  </si>
  <si>
    <t>Molina Motor, S.L.</t>
  </si>
  <si>
    <t>Tecnove S.L</t>
  </si>
  <si>
    <t>Carcama Espectaculos, S.L.</t>
  </si>
  <si>
    <t>Fagor Industrial S. Coop</t>
  </si>
  <si>
    <t>Prim, S.A.</t>
  </si>
  <si>
    <t>Simulación Y Formación S.L.</t>
  </si>
  <si>
    <t>Papeles Distrimar S.L.</t>
  </si>
  <si>
    <t>Controltecnica Bio Sl</t>
  </si>
  <si>
    <t>Jose Manuel Sanchez De La Llave</t>
  </si>
  <si>
    <t>Gesper Recursos Humanos, S.L.</t>
  </si>
  <si>
    <t>Ronintec 2009, S.L.</t>
  </si>
  <si>
    <t>Ptw Dosimetria Iberia S.L.U.</t>
  </si>
  <si>
    <t>Gas Natural Comercializadora, S.A.</t>
  </si>
  <si>
    <t>Safenia, S.L.</t>
  </si>
  <si>
    <t>Sanluc Regalos Publicitarios, S.L.</t>
  </si>
  <si>
    <t>Autocares Samar Sa</t>
  </si>
  <si>
    <t>Gas Natural Comercializadora S.A</t>
  </si>
  <si>
    <t>Aldauto Car</t>
  </si>
  <si>
    <t>Cash Virgen De La Cabeza Sl</t>
  </si>
  <si>
    <t>Asvamedic S.L.U.</t>
  </si>
  <si>
    <t>Fruticolas Ateca, S.L.</t>
  </si>
  <si>
    <t>Antonio De Miguel Gomez</t>
  </si>
  <si>
    <t>Sandoz Farmaceutica S.A</t>
  </si>
  <si>
    <t>Fuensalidana De Transportes S.L.</t>
  </si>
  <si>
    <t>Soliss Mutua De Seguros</t>
  </si>
  <si>
    <t>Sgs Tecnos S.A.</t>
  </si>
  <si>
    <t>Fund.Tecnalia Research &amp; Innovation</t>
  </si>
  <si>
    <t>Sacyr Facilities, S.A.</t>
  </si>
  <si>
    <t>Suministros Hosteleros Tayco, S.L.</t>
  </si>
  <si>
    <t>Gracoluc Sl</t>
  </si>
  <si>
    <t>Mobility Autocentro, S.L.</t>
  </si>
  <si>
    <t>Lavadoras Y Cocinas Industriales, S.L.</t>
  </si>
  <si>
    <t>Viajes Export Travel S.L.</t>
  </si>
  <si>
    <t>Ifema</t>
  </si>
  <si>
    <t>New World Trading Ltd.</t>
  </si>
  <si>
    <t>Impresiones Transkrit S.A.</t>
  </si>
  <si>
    <t>Bayer Hispania, S.L.</t>
  </si>
  <si>
    <t>Autocares Cerezo S.L</t>
  </si>
  <si>
    <t>S21 Señalizacion, S.L</t>
  </si>
  <si>
    <t>Empledis Sl</t>
  </si>
  <si>
    <t>Limpiezas Manchegas Becquer S.L.</t>
  </si>
  <si>
    <t>Antonio Matachana, S.A.</t>
  </si>
  <si>
    <t>Neumaticos Guty Sa</t>
  </si>
  <si>
    <t>Delgado Lizcano S.L.</t>
  </si>
  <si>
    <t>I.D.C.Q. Hospitales Y Sanidad, S.L.U.</t>
  </si>
  <si>
    <t>Cijara Natural S.L.</t>
  </si>
  <si>
    <t>Sistemas De Oficina De Cuenca S.L.L.</t>
  </si>
  <si>
    <t>Maderas Campos, S.L.</t>
  </si>
  <si>
    <t>Tecnologías Del Medio Ambiente, S.A.</t>
  </si>
  <si>
    <t>Arriero Yepes,S.L.</t>
  </si>
  <si>
    <t>Hospital Hispania S.L.</t>
  </si>
  <si>
    <t>Proyectos Hospitalarios Internacitonal Sa</t>
  </si>
  <si>
    <t>Soluciones Digitales Ciudad Real, S.L.</t>
  </si>
  <si>
    <t>Viñaras Premium Sl</t>
  </si>
  <si>
    <t>Siho Material Hospitalario, S.L.</t>
  </si>
  <si>
    <t>Unitel Sistemas De Comunicaciones De Castilla-La Mancha, S.L.U.</t>
  </si>
  <si>
    <t>Maderas Y Derivados Del Guadiato, S.L.</t>
  </si>
  <si>
    <t>Hosteleria Huertas S.L.</t>
  </si>
  <si>
    <t>Integrated Technology Systems S.L.</t>
  </si>
  <si>
    <t>Hedima Dn Formación, S.L.U.</t>
  </si>
  <si>
    <t>Ute Reat Grado</t>
  </si>
  <si>
    <t>Ferrovial Servicios, S.A.</t>
  </si>
  <si>
    <t>Equone Equipamiento, S.L.</t>
  </si>
  <si>
    <t>Limpiezas Manchegas Becquer S. L.</t>
  </si>
  <si>
    <t>Lavanderia Industrial Azul,S.L.,</t>
  </si>
  <si>
    <t>Arte Gestion Ambiental Sl</t>
  </si>
  <si>
    <t>Limptraman</t>
  </si>
  <si>
    <t>Cabello Maquinas Y Equipos, S.L.</t>
  </si>
  <si>
    <t>Medicauce Soluciones Sanitarios S.L.</t>
  </si>
  <si>
    <t>Foro De Debate, S.L.</t>
  </si>
  <si>
    <t>Aurelio Lopez Serna</t>
  </si>
  <si>
    <t>Grupo Lavantri, Sl</t>
  </si>
  <si>
    <t>Ute Mujer Digital Toledo</t>
  </si>
  <si>
    <t>Autocares Marín Colmenero,S.L.</t>
  </si>
  <si>
    <t>Bonillamotor, S.L.</t>
  </si>
  <si>
    <t>Eptisa Servicios De Ingenieria, S.L.</t>
  </si>
  <si>
    <t>Axa Seguros Generales, S.A. De Seguros Y Reaseguros</t>
  </si>
  <si>
    <t>Kern Pharma, S.L.</t>
  </si>
  <si>
    <t>Mele Estudio Y Produccion Slu</t>
  </si>
  <si>
    <t>Autocares Jjl Ballesteros S.L</t>
  </si>
  <si>
    <t>Kpmg Auditores, S.L.</t>
  </si>
  <si>
    <t>Guadalimp Suministros, S.L.</t>
  </si>
  <si>
    <t>Aguado Y Esteban, S.L.</t>
  </si>
  <si>
    <t>Irismedia Agencia De Medios S.L.</t>
  </si>
  <si>
    <t>Dardalo Sl</t>
  </si>
  <si>
    <t>Ute Inetum-Unitel-2022/010973-Jccm</t>
  </si>
  <si>
    <t>Central De Limpieza Para La Mancha, S.A (Celimasa)</t>
  </si>
  <si>
    <t>Avericum, S.L.</t>
  </si>
  <si>
    <t>Transtel,S.A.</t>
  </si>
  <si>
    <t>Stellantis &amp; You España, S.A.</t>
  </si>
  <si>
    <t>Laboratorios Farmaceuticos Guerbet, S.A.</t>
  </si>
  <si>
    <t>Leica Microsistemas, S.L.U.</t>
  </si>
  <si>
    <t>Accord Healthcare, S.L.U.</t>
  </si>
  <si>
    <t>Hiberus It Development Services, Slu</t>
  </si>
  <si>
    <t>Compañia Privada Para El Desarrollo De Servicios Publicos, S.L</t>
  </si>
  <si>
    <t>Viveros Jardimam S.L.</t>
  </si>
  <si>
    <t>Kalamazoo Productos De Oficina S.L.U.</t>
  </si>
  <si>
    <t>Ute Digitalizacion Mujeres Cuenca</t>
  </si>
  <si>
    <t>Tpf Getinsa Euroestudios, S.L.-Opta Arquietectos, S.L.P</t>
  </si>
  <si>
    <t>Eugenio Ales Llamas, S.A.</t>
  </si>
  <si>
    <t>Boehringer Ingelheim España, S.A.</t>
  </si>
  <si>
    <t>Sandoz Farmaceutica, S.A.</t>
  </si>
  <si>
    <t>Fernandez-Pacheco Ingenieria Y Urbanismo, S.L.</t>
  </si>
  <si>
    <t>Labaqua, S.A.U.</t>
  </si>
  <si>
    <t>Canon Medical Systems S.A.</t>
  </si>
  <si>
    <t>Radiaprot, S.L.</t>
  </si>
  <si>
    <t>Varian Medical Systems Iberica Sl</t>
  </si>
  <si>
    <t>Telecom Castilla La Mancha, Sa</t>
  </si>
  <si>
    <t>Normadat, S.A.</t>
  </si>
  <si>
    <t>Termotecnia Serv.Tco Y Mto Progr.Inst. Termicas Sl</t>
  </si>
  <si>
    <t>Red Española De Servicios S.A.U.</t>
  </si>
  <si>
    <t>Telefonica Soluciones De Informática Y Comunicaciones S.A.</t>
  </si>
  <si>
    <t>Copytol Copiadoras Y Sistemas, S.L.</t>
  </si>
  <si>
    <t>Extintores Torrijos, S.L.</t>
  </si>
  <si>
    <t>Romero Diaz Car S.L.</t>
  </si>
  <si>
    <t>Baysan Quality Pro S.L.</t>
  </si>
  <si>
    <t>Ana Isabel Garcia De Las Bayonas Olmo</t>
  </si>
  <si>
    <t>Pierre Fabre Iberica, S.A.</t>
  </si>
  <si>
    <t>Campofrio Food Group, S.A.</t>
  </si>
  <si>
    <t>Ipsen Pharma S.A.</t>
  </si>
  <si>
    <t>Allergan S.A.</t>
  </si>
  <si>
    <t>Janssen Cilag, S.A.</t>
  </si>
  <si>
    <t>Laboratorios Leo Pharma, S.A.</t>
  </si>
  <si>
    <t>Logista Pharma, S.A.</t>
  </si>
  <si>
    <t>Securitas Seguridad España Sau</t>
  </si>
  <si>
    <t>Sistelcor Comunicaciones Ab, Sl</t>
  </si>
  <si>
    <t>Grupo Amiab Servicios Integrados S.L.U.</t>
  </si>
  <si>
    <t>Pescados Antonio Y Justino, S.L.</t>
  </si>
  <si>
    <t>Viajes Hnos. Garcia Ramirez Sl</t>
  </si>
  <si>
    <t>Vivo Diagnostico, S.L.</t>
  </si>
  <si>
    <t>Celgene S.L.</t>
  </si>
  <si>
    <t>Swedish Orphan Biovitrum, S.L.</t>
  </si>
  <si>
    <t>Intercept Pharma Spain, S.L.</t>
  </si>
  <si>
    <t>Biomarin Pharmaceuticals España Sl</t>
  </si>
  <si>
    <t>Centenari Salud S.L.</t>
  </si>
  <si>
    <t>Noe Conceptos Especiales, S.L.</t>
  </si>
  <si>
    <t>Uniprex S.A.U.</t>
  </si>
  <si>
    <t>Juan Martin E Hijas Argamasilla De Cva Sl</t>
  </si>
  <si>
    <t>Transporte De Viajeros Molina Bus Sl</t>
  </si>
  <si>
    <t>Transvisbus, S.L.</t>
  </si>
  <si>
    <t>Vifor Pharma España, S.L.U.</t>
  </si>
  <si>
    <t>Karl Storz Endoscopia Iberica, S.A.</t>
  </si>
  <si>
    <t>Autocares Molinero S.L</t>
  </si>
  <si>
    <t>Decedro Carpinteros Artesanos, S.L.</t>
  </si>
  <si>
    <t>Tres Sistemas De Comunicacion Sl.</t>
  </si>
  <si>
    <t>Integra Mant Gestion Y Serv Integra</t>
  </si>
  <si>
    <t>Institucion Ferial De Castilla-Leon</t>
  </si>
  <si>
    <t>Pescaderias Mata, S. L.</t>
  </si>
  <si>
    <t>Repsol Butano, S.A.</t>
  </si>
  <si>
    <t>Jajadocacrisyo, S.L.</t>
  </si>
  <si>
    <t>Thermo Fisher Scientific, S.L.U.</t>
  </si>
  <si>
    <t>Sysmex España, S.L.</t>
  </si>
  <si>
    <t>Ute Solutia It - Tecon - Saytel</t>
  </si>
  <si>
    <t>Autocares Diego S.L.U.</t>
  </si>
  <si>
    <t>Limpiezas Manchegas Becquer, S.L.</t>
  </si>
  <si>
    <t>Santen Pharmaceutical Spain, S.L.</t>
  </si>
  <si>
    <t>Autocares Novatour, S.L.</t>
  </si>
  <si>
    <t>Extrecar S.L.</t>
  </si>
  <si>
    <t>E.O.Prim S.A.</t>
  </si>
  <si>
    <t>Asho</t>
  </si>
  <si>
    <t>Ricardo Y Navabus Sl</t>
  </si>
  <si>
    <t>Turium Institute, S.L.</t>
  </si>
  <si>
    <t>Medochemie Iberia S.A</t>
  </si>
  <si>
    <t>Ge Healthcare Bio-Sciences, S.A.U.</t>
  </si>
  <si>
    <t>Et Systems Global Storage Solutions, S.L.</t>
  </si>
  <si>
    <t>Gama Mh 2014, S.L.</t>
  </si>
  <si>
    <t>Distribucion De Tecnologias Avanzadas Sl</t>
  </si>
  <si>
    <t>Fundación Diagrama Intervención Psicosocial</t>
  </si>
  <si>
    <t>Politeia. Soc. Cooperativa De Castilla - La Mancha.</t>
  </si>
  <si>
    <t>Trébol 5 Servicios De Ingeniería Y Arquitectura, S.L.</t>
  </si>
  <si>
    <t>Fujifilm Europe Gmbh, (España)</t>
  </si>
  <si>
    <t>Salzillo Seguridad S.A.</t>
  </si>
  <si>
    <t>Jufereba, S.L.</t>
  </si>
  <si>
    <t>Treasca Asistencia,S.L.</t>
  </si>
  <si>
    <t>Interpret Solutions, S.L.</t>
  </si>
  <si>
    <t>Cartom Comunicación S.L.</t>
  </si>
  <si>
    <t>Ciusegur Sl</t>
  </si>
  <si>
    <t>Eps -Estructuras Pancartas Servicios, S.L.</t>
  </si>
  <si>
    <t>Instituto Grifols, S.A.</t>
  </si>
  <si>
    <t>Autocares Alcazar Sl</t>
  </si>
  <si>
    <t>Mp Diclesa, S.L.</t>
  </si>
  <si>
    <t>Infomancha Soluciones Digitales, S.L.</t>
  </si>
  <si>
    <t>Servimontes Haciendo Caza S.L.</t>
  </si>
  <si>
    <t>Florida Instrumentacion, Sl</t>
  </si>
  <si>
    <t>Seidor, S.A.</t>
  </si>
  <si>
    <t>Hospital Recoletas Cuenca, S.L.U.</t>
  </si>
  <si>
    <t>Olympus Iberia, S.A.U.</t>
  </si>
  <si>
    <t>Red Española De Servicios, S.A.U.</t>
  </si>
  <si>
    <t>Laboratorios Farmaceuticos Rovi, S.A.</t>
  </si>
  <si>
    <t>Disarp, S.A.</t>
  </si>
  <si>
    <t>Octapharma, S.A.</t>
  </si>
  <si>
    <t>Externalización Integral De Procesos De Negocio, Externalia, S.L.</t>
  </si>
  <si>
    <t>Vulcanizados Y Accesorios S.L.U.</t>
  </si>
  <si>
    <t>Honeywell Sl</t>
  </si>
  <si>
    <t>Horischnik, Sl</t>
  </si>
  <si>
    <t>Auracar Automoviles S.L.</t>
  </si>
  <si>
    <t>Steelco España Soluciones Integrales En Esterilización S.L.</t>
  </si>
  <si>
    <t>Ute -Cruz-Carvajal-Casarie</t>
  </si>
  <si>
    <t>Isoft Sanidad, S.A.</t>
  </si>
  <si>
    <t>Soundtrack Events S.L.</t>
  </si>
  <si>
    <t>Gesem Auditores Y Consultores, S.L.P.</t>
  </si>
  <si>
    <t>Teleflex Medical .S.A.U.</t>
  </si>
  <si>
    <t>Steris Iberia, S.A.U.</t>
  </si>
  <si>
    <t>Greiner Bio-One España, S.A.U.</t>
  </si>
  <si>
    <t>Servicio Profesional De Arquitectura, Consultoria E Ingenieria, Slp</t>
  </si>
  <si>
    <t>3M España, S.L.</t>
  </si>
  <si>
    <t>Pinhoser-Industria De Madeiras Da Sertã, Lda</t>
  </si>
  <si>
    <t>Gesfocam, Sl</t>
  </si>
  <si>
    <t>Contradi, S.L.</t>
  </si>
  <si>
    <t>Neumaticos Llanos S.L.</t>
  </si>
  <si>
    <t>Tocarama,Sl</t>
  </si>
  <si>
    <t>Sun Pharma Laboratorios, S.L</t>
  </si>
  <si>
    <t>Segurdades Sl</t>
  </si>
  <si>
    <t>Merck, S.L., Unipersonal</t>
  </si>
  <si>
    <t>Maria Laguna Tudela</t>
  </si>
  <si>
    <t>María Del Carmen Muñoz Fernández Medina</t>
  </si>
  <si>
    <t>Jose David Garcia Sanchez</t>
  </si>
  <si>
    <t>Carmen Rebollo Mazario</t>
  </si>
  <si>
    <t>Avicola Del Castillo Martinez,S.L.</t>
  </si>
  <si>
    <t>Laboratorio De Sistemas Y Análisis Sl</t>
  </si>
  <si>
    <t>Kapsch Trafficcom Transportation, S.A.U.</t>
  </si>
  <si>
    <t>Autocares J. Rivilla, S.A.</t>
  </si>
  <si>
    <t>Altia Consultores S.A.</t>
  </si>
  <si>
    <t>Inetum España, S.A</t>
  </si>
  <si>
    <t>Taisa Iberia,Sl</t>
  </si>
  <si>
    <t>Bto Consultora Digital, S.L.</t>
  </si>
  <si>
    <t>Jose Romero De La Vega</t>
  </si>
  <si>
    <t>Vehiculos Y Personas, S.L. Vypsa</t>
  </si>
  <si>
    <t>Mecoval Motor, S.L.</t>
  </si>
  <si>
    <t>Geralvez Proyectos Contrac Sl</t>
  </si>
  <si>
    <t>B3 Sportainment, S.L.</t>
  </si>
  <si>
    <t>Talleres Luna Alcantara</t>
  </si>
  <si>
    <t>Zardoya Otis S.A.</t>
  </si>
  <si>
    <t>Accord Healthcare S.L.U.</t>
  </si>
  <si>
    <t>Mgs, Seguros Y Reaseguros, S.A.</t>
  </si>
  <si>
    <t>Tecnosylva,S.L.</t>
  </si>
  <si>
    <t>Asisa, Asistencia Sanitaria Interprovincial De Seguros S.A.U.</t>
  </si>
  <si>
    <t>Autocares Mora, Sl.</t>
  </si>
  <si>
    <t>Milla, Mira Y Navarro, Arquitectos, S.L.</t>
  </si>
  <si>
    <t>Autobuses Garcia Mateos S.L.</t>
  </si>
  <si>
    <t>Euromaster Automoción Y Servicios, S.A.U.</t>
  </si>
  <si>
    <t>Vuelta De Tuerca, S.L.</t>
  </si>
  <si>
    <t>Cover Verificaciones Electricas</t>
  </si>
  <si>
    <t>Sistemas Tecnicos Endoscopicos, S.A.</t>
  </si>
  <si>
    <t>Autocares Migallon, Sl</t>
  </si>
  <si>
    <t>Instituto Tecnico De Materiales Y Construcciones S.A.- Sergeyco Castilla La Mancha S.L. Nueva Ute Hospital Cuenca Ley 18/1982</t>
  </si>
  <si>
    <t>Viajes Atl Internacional S.A.</t>
  </si>
  <si>
    <t>Golden Bus S.L.</t>
  </si>
  <si>
    <t>España Tour S.A.</t>
  </si>
  <si>
    <t>Autocares Muela Car S.L.</t>
  </si>
  <si>
    <t>Tamarit Estudio S.L.</t>
  </si>
  <si>
    <t>Tigestion Servicios Informaticos Y Sistemas Sl</t>
  </si>
  <si>
    <t>4Plus Ingenieros Y Arquitectos, S.L.</t>
  </si>
  <si>
    <t>Serveo Servicios, S.A.</t>
  </si>
  <si>
    <t>Vulcanizados Y Accesorios, S.L.U</t>
  </si>
  <si>
    <t>Vulcanizados Y Accesorio</t>
  </si>
  <si>
    <t>Instituto Musculoesquelético Europeo, S.L. (Imske)</t>
  </si>
  <si>
    <t>Restaura Capital Humano Sl</t>
  </si>
  <si>
    <t>Akralab, S.L.</t>
  </si>
  <si>
    <t>Autocares Sanguiao S.A.</t>
  </si>
  <si>
    <t>Elekta Medical, S.A.</t>
  </si>
  <si>
    <t>Autocares Almagro, S.L.</t>
  </si>
  <si>
    <t>Pina Mobiliario, Sl</t>
  </si>
  <si>
    <t>Amiab Asociación De Minusvalidos</t>
  </si>
  <si>
    <t>Sistemas Avanzados De Tecnologia</t>
  </si>
  <si>
    <t>Pedro Gomez Rico Gonzalez</t>
  </si>
  <si>
    <t>Jacinto Moyano Durán</t>
  </si>
  <si>
    <t>Taxistas De Daimiel Sl</t>
  </si>
  <si>
    <t>Sasaprint, S.L.</t>
  </si>
  <si>
    <t>Comunicacion Grafica Alborada, Sl</t>
  </si>
  <si>
    <t>Planificación De Entornos Tecnológicos, S.L.</t>
  </si>
  <si>
    <t>Francisco Parra Parra</t>
  </si>
  <si>
    <t>Bus Villarrubia, S.L.U.</t>
  </si>
  <si>
    <t>Autocares Crisbel, Sl.</t>
  </si>
  <si>
    <t>Ambulancias La Sagra Sl</t>
  </si>
  <si>
    <t>Mota Y Vignolo Arquitectos, Slp</t>
  </si>
  <si>
    <t>La Mancha Es Moda S.L.</t>
  </si>
  <si>
    <t>Otsuka Pharmaceutical, S.A.</t>
  </si>
  <si>
    <t>Orthem Servicios Y Actuaciones Ambientales S.A.U.</t>
  </si>
  <si>
    <t>Merck, S.L.U.</t>
  </si>
  <si>
    <t>Laboratorios Servier, S.L.</t>
  </si>
  <si>
    <t>Grupò Industrial De Suministros Y Ferretería Rome S.L.</t>
  </si>
  <si>
    <t>Vertex Pharmaceuticals Spain S.L.</t>
  </si>
  <si>
    <t>Immedica Pharma Ab</t>
  </si>
  <si>
    <t>W.R. Berkley Europe Ag, Sucursal En España</t>
  </si>
  <si>
    <t>Gilnagel Arquitectos, S.L.</t>
  </si>
  <si>
    <t>Female Startup Leaders</t>
  </si>
  <si>
    <t>Matias Puentes S.L.</t>
  </si>
  <si>
    <t>Algoritmos, Procesos Y Diseños, S.A.</t>
  </si>
  <si>
    <t>Elaborados Diez, S.L.U.</t>
  </si>
  <si>
    <t>Alquibalat, S.L.</t>
  </si>
  <si>
    <t>Unipublic S.A.U.</t>
  </si>
  <si>
    <t>Hvac Clima Servicio Y Controles Iberia, S.L.</t>
  </si>
  <si>
    <t>Andres Garcia Patos Chamorro</t>
  </si>
  <si>
    <t>Viveros Y Repoblacioness La Mancha Sl</t>
  </si>
  <si>
    <t>Cooperativa Forestal De Royuela</t>
  </si>
  <si>
    <t>Marta Peñuelas Lopez</t>
  </si>
  <si>
    <t>Treasca Asistencia, S.L.</t>
  </si>
  <si>
    <t>Jose Manuel Sánchez Romero</t>
  </si>
  <si>
    <t>Autocares Peloton Sl</t>
  </si>
  <si>
    <t>Escapada Rural Servicios Para Propietarios, S.L.U.</t>
  </si>
  <si>
    <t>Somede Sumistros Sanitarios, S.L.U.</t>
  </si>
  <si>
    <t>Mariano Montesinos Muñoz</t>
  </si>
  <si>
    <t>Clece, S.A.</t>
  </si>
  <si>
    <t>Taxis Y Ambulancias Habichuela Sl</t>
  </si>
  <si>
    <t>Logística Y Desarrollo Para La Protección Ambiental, Sl (Lodepa)</t>
  </si>
  <si>
    <t>Victorino Alvarez,S.L.</t>
  </si>
  <si>
    <t>Internaco, S.A.</t>
  </si>
  <si>
    <t>Forquimsa</t>
  </si>
  <si>
    <t>Frutas Guillem. Sl</t>
  </si>
  <si>
    <t>Eurodel Harpas S.L.</t>
  </si>
  <si>
    <t>Asociación De Caza El Cerro</t>
  </si>
  <si>
    <t>Asociación Junta De Propietarios De Caza  El Aliagar</t>
  </si>
  <si>
    <t>Rosa Mª Martinez Alvarez</t>
  </si>
  <si>
    <t>Estudio Aia Arquitectos Ingenieros Asociados, S.A.</t>
  </si>
  <si>
    <t>Vida Geriatrica, S.L.</t>
  </si>
  <si>
    <t>Autocares Y Taxi Angel Moya S.L</t>
  </si>
  <si>
    <t>Icdq Instituto De Certificación, Sl</t>
  </si>
  <si>
    <t>Reacción Rock Villarobledo Sl</t>
  </si>
  <si>
    <t>Dis Rivas, S.L.</t>
  </si>
  <si>
    <t>Sociedad Española De Ornitología (Seo/Birdlife)</t>
  </si>
  <si>
    <t>Nieto Pardo Sl</t>
  </si>
  <si>
    <t>Grupo Amiab Servicios Higienicos Sanitarios Slu</t>
  </si>
  <si>
    <t>Transportes Virgen Del Espino, S.L</t>
  </si>
  <si>
    <t>Pedro Enríquez Villarejo</t>
  </si>
  <si>
    <t>Medeland Events, S.L.</t>
  </si>
  <si>
    <t>Aenor Internacional, S.A.U.</t>
  </si>
  <si>
    <t>Althea Healthcare España, S.L.</t>
  </si>
  <si>
    <t>Innovae Group, Sl</t>
  </si>
  <si>
    <t>Florencio Fernandez Ochoa</t>
  </si>
  <si>
    <t>Gascon Motor S.L</t>
  </si>
  <si>
    <t>Alquileres Barcelo Saez S.L.</t>
  </si>
  <si>
    <t>Pedro Lesmes Hernandez Morales</t>
  </si>
  <si>
    <t>Vicente Clavero Langa</t>
  </si>
  <si>
    <t>Dragados, S.A.</t>
  </si>
  <si>
    <t>Sanrosan, S.A.</t>
  </si>
  <si>
    <t>Artravel 2012 Sl</t>
  </si>
  <si>
    <t>Hollow Pos, S.L.</t>
  </si>
  <si>
    <t>Jomar Seguridad S.L</t>
  </si>
  <si>
    <t>Invelon Technologies Sl</t>
  </si>
  <si>
    <t>Autocares Fernandez Velasco, S.L</t>
  </si>
  <si>
    <t>Informatica Medico-Farmaceutica S.L.</t>
  </si>
  <si>
    <t>Rafael Fernandez Garcia</t>
  </si>
  <si>
    <t>Bio-Rad Laboratories, S.A.</t>
  </si>
  <si>
    <t>Bioseguridad Ambiental Sl</t>
  </si>
  <si>
    <t>Arturo Miguel Vázquez</t>
  </si>
  <si>
    <t>Dipe Mora S.L.</t>
  </si>
  <si>
    <t>Mauro Cano Arquitectos, S.L.P</t>
  </si>
  <si>
    <t>Ombion Slu</t>
  </si>
  <si>
    <t>Imesapi, S.A.</t>
  </si>
  <si>
    <t>Diez Y Compañia, S.A.</t>
  </si>
  <si>
    <t>Sima Ingenieria Sl</t>
  </si>
  <si>
    <t>Marbur S.L.U</t>
  </si>
  <si>
    <t>Servicios Microinformática Sa</t>
  </si>
  <si>
    <t>Espatravel S.L.</t>
  </si>
  <si>
    <t>Esoj Sistemas Sl</t>
  </si>
  <si>
    <t>Mercedes Diaz Blanco</t>
  </si>
  <si>
    <t>Moises Sanchez De Castro Hernandez</t>
  </si>
  <si>
    <t>Jesus Palomino Diaz</t>
  </si>
  <si>
    <t>Diaz Mateos Jose Manuel</t>
  </si>
  <si>
    <t>Ana Isabel Gonzalez Perez</t>
  </si>
  <si>
    <t>Vicente Cano Lopez-Ocon</t>
  </si>
  <si>
    <t>Basilio Lillo Gomez</t>
  </si>
  <si>
    <t>Miguel Burgos Rincon</t>
  </si>
  <si>
    <t>Jose Antonio Pozuelo Sobrino</t>
  </si>
  <si>
    <t>Maria Del Rocio Amores Pavo</t>
  </si>
  <si>
    <t>Yolanda Sanchez Diaz</t>
  </si>
  <si>
    <t>Carmelo Garcia Muñoz</t>
  </si>
  <si>
    <t>Compañia Europea De Viajeros España, Sa</t>
  </si>
  <si>
    <t>Minateda Área De Servicio, S.L.</t>
  </si>
  <si>
    <t>Autocares Estornell, S.L.</t>
  </si>
  <si>
    <t>Taxis Y Ambulancias Alfonso Sl</t>
  </si>
  <si>
    <t>Maximo Del Campo E Hijos, S.L.</t>
  </si>
  <si>
    <t>Autocares Del Vals Sl</t>
  </si>
  <si>
    <t>Autocares I.M. Gomez, Sl</t>
  </si>
  <si>
    <t>Narixa Trans Sl</t>
  </si>
  <si>
    <t>J. M. Garcia S.L.</t>
  </si>
  <si>
    <t>Autocares Demetrio Alvarez E Hijos, S.L.</t>
  </si>
  <si>
    <t>Roalejo, S.L.</t>
  </si>
  <si>
    <t>Jesus Alvarez Escobar, S.L.</t>
  </si>
  <si>
    <t>Autocares Pinilla S.L.</t>
  </si>
  <si>
    <t>T Llevo 2003 S.L.</t>
  </si>
  <si>
    <t>Masa Diaz, S.L</t>
  </si>
  <si>
    <t>Autobuses Del Rio S.L.</t>
  </si>
  <si>
    <t>Santiago Gonzalez Marugan Sl</t>
  </si>
  <si>
    <t>Bus Bargas Sl</t>
  </si>
  <si>
    <t>Narciso Fernandez Paredes, S.L.</t>
  </si>
  <si>
    <t>Transvia Toledo, 2017 S.L.</t>
  </si>
  <si>
    <t>Juan Pablo Mansilla Fuentes</t>
  </si>
  <si>
    <t>Talleres Acebron</t>
  </si>
  <si>
    <t>Promedu Eventos S.L.</t>
  </si>
  <si>
    <t>Rosselli Y Ruiz, S.L.</t>
  </si>
  <si>
    <t>Dh Healthcare Provider Software Spain, S.L.</t>
  </si>
  <si>
    <t>Agrifood Sector Communication, S.L.</t>
  </si>
  <si>
    <t>Riam Intelearning Lab S.L.</t>
  </si>
  <si>
    <t>Helvetia Compañia Suiza, S.A. De Seguros Y Reaseguros</t>
  </si>
  <si>
    <t>Centro Regional De Servicios Avanzados S.A.</t>
  </si>
  <si>
    <t>Ilunion Salud</t>
  </si>
  <si>
    <t>Centro Especial De Empleo Iturri S.A.</t>
  </si>
  <si>
    <t>Sig Brostel S.L.</t>
  </si>
  <si>
    <t>Construcciones Sarrion, S.L. - Técnicas De Desalinización De Aguas, S.A. - Gomez Group Metering, S.L., Ute</t>
  </si>
  <si>
    <t>Cocemfe Toledo Servicios Multiples, S.L.</t>
  </si>
  <si>
    <t>Minueval S.L.</t>
  </si>
  <si>
    <t>Los 8 Girasoles Sociedad Coop Madrid</t>
  </si>
  <si>
    <t>Fundacion Juan Xxiii-Roncalli Para La Discapacidad Intelectual</t>
  </si>
  <si>
    <t>Barricade Retardants And Services, S. L.</t>
  </si>
  <si>
    <t>Alvemaco Rentacar, S.L.</t>
  </si>
  <si>
    <t>Alpha Syltec Ingeniería, S.L.</t>
  </si>
  <si>
    <t>Herascientific Life Science, S.L.</t>
  </si>
  <si>
    <t>David Cerezo Tello</t>
  </si>
  <si>
    <t>Fujitsu Technology Solutions S.A.</t>
  </si>
  <si>
    <t>Roche Diagnostics, S.L</t>
  </si>
  <si>
    <t>Serveis Informatics Isalus, S.L.</t>
  </si>
  <si>
    <t>Varian Medical Systems</t>
  </si>
  <si>
    <t>Plataforma Femar Sl</t>
  </si>
  <si>
    <t>Frutas Y Verduras Eladio, S.L.</t>
  </si>
  <si>
    <t>Asociacion Bayco</t>
  </si>
  <si>
    <t>Asociación Sistema Intervención Socioeducativa Y Terapia Familiar</t>
  </si>
  <si>
    <t>Asociacion Para El Desarrollo Y La Integracion Social Meridianos</t>
  </si>
  <si>
    <t>Asociación Para La Investigación E Integración De La Salud Emocional</t>
  </si>
  <si>
    <t>Estudio Arqueros</t>
  </si>
  <si>
    <t>Autocares Alvarez Serrano Hnos Sl</t>
  </si>
  <si>
    <t>Modern Depot, S.L.</t>
  </si>
  <si>
    <t>Albala Ingenieros, S.A.</t>
  </si>
  <si>
    <t>Bogas Bus  Sl</t>
  </si>
  <si>
    <t>Aema Hispánica, S.L.</t>
  </si>
  <si>
    <t>Ingeniería, Estudios Y Proyectos Europeos, S.L.</t>
  </si>
  <si>
    <t>Renta De Maquinaria, S.L.U.</t>
  </si>
  <si>
    <t>Gaserra Hosteleria, S.L.</t>
  </si>
  <si>
    <t>Total Ekip, S.L.</t>
  </si>
  <si>
    <t>Grupo Amiab Lavanderia Industrial Slu</t>
  </si>
  <si>
    <t>Uniges-3 Sl</t>
  </si>
  <si>
    <t>Univertia Sl</t>
  </si>
  <si>
    <t>Suministros Mayor S.L.</t>
  </si>
  <si>
    <t>Asador Restaurante Los Pucheros S.L</t>
  </si>
  <si>
    <t>Decoración Y Paisaje, S.A.</t>
  </si>
  <si>
    <t>Cabañas E Hijos, S.A. (Hotel Verona</t>
  </si>
  <si>
    <t>Sociosani Iniciativas Sociosanitarias, S.L.U.</t>
  </si>
  <si>
    <t>Agencia Efe.S.A.U.S.M.E</t>
  </si>
  <si>
    <t>Francisco Nuñez Sa</t>
  </si>
  <si>
    <t>Internaco Green Space, S.L.</t>
  </si>
  <si>
    <t>Via Office S.A</t>
  </si>
  <si>
    <t>Transmitel Contact Center, S.L.</t>
  </si>
  <si>
    <t>Emergya Ingenieria Sl - Madrija Consultoría, S.L.</t>
  </si>
  <si>
    <t>Jorge Sánchez Rico</t>
  </si>
  <si>
    <t>Angel Sanchez Navarro</t>
  </si>
  <si>
    <t>Antonio Ochaita Garcia</t>
  </si>
  <si>
    <t>Jose Galan Perez</t>
  </si>
  <si>
    <t>Jose Antonio Gamo Bravo</t>
  </si>
  <si>
    <t>Montserrat Merino Rodrigo</t>
  </si>
  <si>
    <t>Jose Manuel Diaz Mateos</t>
  </si>
  <si>
    <t>Jose Antonio Mora Martín</t>
  </si>
  <si>
    <t>Jesus Fernandez De La Hoz Medina</t>
  </si>
  <si>
    <t>Carlos Javier Adan Peces</t>
  </si>
  <si>
    <t>Samira Laabouri Bensarghin</t>
  </si>
  <si>
    <t>Roque Rubio Gonzalez</t>
  </si>
  <si>
    <t>Jose Luis Yébenes Fernández</t>
  </si>
  <si>
    <t>Pablo Tejada Valencia</t>
  </si>
  <si>
    <t>José Luis Fernández Urbina</t>
  </si>
  <si>
    <t>Maria Del Carmen Gomez Jimenez</t>
  </si>
  <si>
    <t>Jesus Gomez Aceituno</t>
  </si>
  <si>
    <t>Alicia Amor Otero</t>
  </si>
  <si>
    <t>Susana Blanco Gutierrez</t>
  </si>
  <si>
    <t>Esau Roman Porras</t>
  </si>
  <si>
    <t>Miguel Angel Carlos Molero</t>
  </si>
  <si>
    <t>Lorena Herraiz Valero</t>
  </si>
  <si>
    <t>Antonio Nova Orzaez</t>
  </si>
  <si>
    <t>Andrea Del Olmo Exposito</t>
  </si>
  <si>
    <t>Modesto Fernandez Rodriguez</t>
  </si>
  <si>
    <t>Alejandro Bastante Flores</t>
  </si>
  <si>
    <t>Bienvenido Sanchez Gonzalez</t>
  </si>
  <si>
    <t>Manuel  Fernandez Carmona</t>
  </si>
  <si>
    <t>Ana Diaz Sanchez</t>
  </si>
  <si>
    <t>Ada Luz Dominguez Duarte</t>
  </si>
  <si>
    <t>Mª Angeles Velasco Muñoz</t>
  </si>
  <si>
    <t>Jose Garcia Torres</t>
  </si>
  <si>
    <t>Daniel Diaz Leal</t>
  </si>
  <si>
    <t>Esther Gonzalez Lopez</t>
  </si>
  <si>
    <t>Miguel Angel San Miguel Bautiste</t>
  </si>
  <si>
    <t>Angel Matias Rodriguez Leal</t>
  </si>
  <si>
    <t>Santiago Migallon Torres</t>
  </si>
  <si>
    <t>Miguel Angel Martin Mateos-Aparicio</t>
  </si>
  <si>
    <t>Jose Luis Alfaro Moreno</t>
  </si>
  <si>
    <t>Maria Alejandra Fraile Arroyo</t>
  </si>
  <si>
    <t>Enrique Sanz Carrascosa</t>
  </si>
  <si>
    <t>Rosario Mata Gomez De Avila</t>
  </si>
  <si>
    <t>Crispina Lòpez Sànchez</t>
  </si>
  <si>
    <t>Jose Berto Gomez Garcia</t>
  </si>
  <si>
    <t>Indusal Centro, S.A.</t>
  </si>
  <si>
    <t>Interurbana De Autobuses, S.A.</t>
  </si>
  <si>
    <t>Eulen Seguridad, S.A.</t>
  </si>
  <si>
    <t>Viajes Altiplano Sa</t>
  </si>
  <si>
    <t>Alegria Activity, Sl</t>
  </si>
  <si>
    <t>Viajes Los Llanos S.L.</t>
  </si>
  <si>
    <t>Valdebus S.L.</t>
  </si>
  <si>
    <t>Autocares Munera Sl</t>
  </si>
  <si>
    <t>Antonio Ibañez Jimenez S.L.</t>
  </si>
  <si>
    <t>Autocares Cristobal E Hijos S.L.</t>
  </si>
  <si>
    <t>Autocares Eladio, S.L.</t>
  </si>
  <si>
    <t>Jjc Viñas S.L</t>
  </si>
  <si>
    <t>Autocares Parreño Sl</t>
  </si>
  <si>
    <t>Alcaraz Bus S.L</t>
  </si>
  <si>
    <t>Autocares Fermin Lopez E Hijos, S.L.</t>
  </si>
  <si>
    <t>Hellin Bus,S.L.</t>
  </si>
  <si>
    <t>Maxitrans 2003, S.L.</t>
  </si>
  <si>
    <t>Albacete Autobuses Francisco Y Antonio S.L.</t>
  </si>
  <si>
    <t>Autotaxis Diaz Pozo Cañada, S.L.</t>
  </si>
  <si>
    <t>Autobuses La Mancha S.L.</t>
  </si>
  <si>
    <t>Pusula Holding Sl</t>
  </si>
  <si>
    <t>Vilaplana Prada S.L.</t>
  </si>
  <si>
    <t>Autocares Juarez, S.L.</t>
  </si>
  <si>
    <t>Benitez Paublete, S.L.</t>
  </si>
  <si>
    <t>Autocares Rodriguez E Hijos Sl</t>
  </si>
  <si>
    <t>Transportes De Viajeros Antonio Serrano, Sl</t>
  </si>
  <si>
    <t>Servicios Discrecionales Nieto S.L.</t>
  </si>
  <si>
    <t>Autobuses Jose Marquez Villarejo</t>
  </si>
  <si>
    <t>First Travel S.L.U.</t>
  </si>
  <si>
    <t>Griñan Bueno, S.L.</t>
  </si>
  <si>
    <t>Hotel Restaurante Seto</t>
  </si>
  <si>
    <t>Autocares Serrano Campos, S.L.</t>
  </si>
  <si>
    <t>Autocares Manzano S.L.</t>
  </si>
  <si>
    <t>Puerto Bus Sl</t>
  </si>
  <si>
    <t>Central Logistica Campos Leiva Sl</t>
  </si>
  <si>
    <t>Mister Bus, S.L.</t>
  </si>
  <si>
    <t>Servicios Osga S.L</t>
  </si>
  <si>
    <t>Grobus Sl</t>
  </si>
  <si>
    <t>Autocares Garcia De La Fuente</t>
  </si>
  <si>
    <t>Autocares Garcia De La Fuente S.L</t>
  </si>
  <si>
    <t>Autocares Victor Bayo, Sl</t>
  </si>
  <si>
    <t>Vtccastilla La Mancha Sl</t>
  </si>
  <si>
    <t>Autocares Pavon S.L.</t>
  </si>
  <si>
    <t>Triakonta, S.L.</t>
  </si>
  <si>
    <t>Espatravel,S.L.</t>
  </si>
  <si>
    <t>Autocares Roncero S.L</t>
  </si>
  <si>
    <t>Ebora Television, S.L.</t>
  </si>
  <si>
    <t>Romerodiaz Car S.L.</t>
  </si>
  <si>
    <t>Autocares Rodriguez Arroyo E Hijos, S.L.</t>
  </si>
  <si>
    <t>Tk Elevadores España S.L.U</t>
  </si>
  <si>
    <t>Grandure S.L.U.</t>
  </si>
  <si>
    <t>Trebolbus S.L.</t>
  </si>
  <si>
    <t>Servicios Audiovisuales Overon, S.L.</t>
  </si>
  <si>
    <t>Servicios Socio Sanitarios Generales Clm Sl</t>
  </si>
  <si>
    <t>Fundación Fad Juventud</t>
  </si>
  <si>
    <t>Ute Virgen De Peñarroya</t>
  </si>
  <si>
    <t>Ute Adelante Mujeres C-Lm</t>
  </si>
  <si>
    <t>Ute Guadalbus, The Bus Ontime, Vistalegre</t>
  </si>
  <si>
    <t>La Villa Del Pantano</t>
  </si>
  <si>
    <t>Tedisel Iberica Sl</t>
  </si>
  <si>
    <t>Maria De Las Nieves Manzanares</t>
  </si>
  <si>
    <t>Mdc Infinia Protect Sl ¿ Versión Original Team Media Sl Ute</t>
  </si>
  <si>
    <t>Limptraman S.L.</t>
  </si>
  <si>
    <t>Fernandez Y Moro, S.L.</t>
  </si>
  <si>
    <t>Hostelería Hermanos González Rincón,S.L.L.</t>
  </si>
  <si>
    <t>Bauhaus 993, Sl</t>
  </si>
  <si>
    <t>Efinnova Consultoría Y Formación, Sl</t>
  </si>
  <si>
    <t>Teatro Narea, S.L.</t>
  </si>
  <si>
    <t>Odec, Centro De Calculo Y Aplicaciones Informaticas, Sa</t>
  </si>
  <si>
    <t>Everest Insurance (Ireland) Dac, Sucursal En España</t>
  </si>
  <si>
    <t>Serviur Mensajeros, S.L.</t>
  </si>
  <si>
    <t>Envira Sostenible, S.A.</t>
  </si>
  <si>
    <t>Telefónica De España, S.A.U-Telefónica Móviles España S.A.U., Unión Temporal De Empresas Ute</t>
  </si>
  <si>
    <t>Salamanquilla, S.L.</t>
  </si>
  <si>
    <t>Instituto Imedes, S.L.</t>
  </si>
  <si>
    <t>Emilio Javier Del Barrio Moron</t>
  </si>
  <si>
    <t>Broad Service Technical Support, S.L.</t>
  </si>
  <si>
    <t>Mbg Ingenieria Y Arquitectura, S.L.</t>
  </si>
  <si>
    <t>Tecnicos En Construccion Teco, S.L.</t>
  </si>
  <si>
    <t>Maria Teresa Carrasco Escobar</t>
  </si>
  <si>
    <t>Mgs, Seguros Y Reaseguros S.A.</t>
  </si>
  <si>
    <t>Serunion S.A.U.</t>
  </si>
  <si>
    <t>Gestion De Maquinas, Sa</t>
  </si>
  <si>
    <t>Balan Dos Tres Sl</t>
  </si>
  <si>
    <t>Salones Boyma, S.L.</t>
  </si>
  <si>
    <t>Mediterranea De Catering, S.L.</t>
  </si>
  <si>
    <t>Autocares Dayla, S.L.</t>
  </si>
  <si>
    <t>Santa Gema Servicios Integrales S.L.</t>
  </si>
  <si>
    <t>Exceltur Alianza Para La Excelencia Turística</t>
  </si>
  <si>
    <t>Telefonica De España, S.A.U.-Telefonica Móviles España, S.A.U.</t>
  </si>
  <si>
    <t>Arag Se, Sucursal En España</t>
  </si>
  <si>
    <t>Juana Arenas Parreño</t>
  </si>
  <si>
    <t>Salzillo Seguridad</t>
  </si>
  <si>
    <t>Ortopedia Y Ayudas S.L.U</t>
  </si>
  <si>
    <t>Jota 3 Estudis I Servies Sl</t>
  </si>
  <si>
    <t>Telefonica Servicios Audiovisuales Sau</t>
  </si>
  <si>
    <t>Estudio Aia Arquitectos Ingenieros Asociados S.A.</t>
  </si>
  <si>
    <t>Puntodeporte Asesores, S.L.</t>
  </si>
  <si>
    <t>Kpmg Asesores, S.L.</t>
  </si>
  <si>
    <t>6Tems Comunicació Interactiva S.L.</t>
  </si>
  <si>
    <t>Valera Sistemas De Elevación S.L.</t>
  </si>
  <si>
    <t>Club Deportivo Cuenca Motor 4X4</t>
  </si>
  <si>
    <t>C.D. Cózar Motor Ranch</t>
  </si>
  <si>
    <t>Accm - Agencia Para La Certificación Y Medio Ambiente</t>
  </si>
  <si>
    <t>Casli, S.A.</t>
  </si>
  <si>
    <t>Videac Sau Y Factoria Plural Sl Cmt Ute</t>
  </si>
  <si>
    <t>Agudel,S.L.</t>
  </si>
  <si>
    <t>Andreas Stihl S.A.</t>
  </si>
  <si>
    <t>Quijote Ocio, Slne</t>
  </si>
  <si>
    <t>Casa Alvarez Material Científico, Sa</t>
  </si>
  <si>
    <t>Tower Bridge S.L.</t>
  </si>
  <si>
    <t>Forestales, Ingenieria Y Desarrollos Agroambientales, S. L.</t>
  </si>
  <si>
    <t>Futura Vive Technologies, S.L.</t>
  </si>
  <si>
    <t>Voicce Creativa, S.L.</t>
  </si>
  <si>
    <t>Maria Isabel Contreras Contreras</t>
  </si>
  <si>
    <t>Instrumentacion Y Componentes, S.A. (Inycom)</t>
  </si>
  <si>
    <t>Ecingen, S.L.</t>
  </si>
  <si>
    <t>Ohl Servicios-Ingesan, S.A. Y Comunitelia Comunicaciones, S.L.</t>
  </si>
  <si>
    <t>Mobial Equipamientos, S.L.U.</t>
  </si>
  <si>
    <t>Thecnogas System S.L.</t>
  </si>
  <si>
    <t>Enneo Ingenieria S.L.</t>
  </si>
  <si>
    <t>Begin Again, S.L.</t>
  </si>
  <si>
    <t>Hersill, Sl</t>
  </si>
  <si>
    <t>Agricheap Slu</t>
  </si>
  <si>
    <t>Rafi Textil E Hijos, Sl</t>
  </si>
  <si>
    <t>Alarsa Hostelera, S.L.</t>
  </si>
  <si>
    <t>Almevan S.L.</t>
  </si>
  <si>
    <t>Ute Tasa Tecnitasa</t>
  </si>
  <si>
    <t>Broad Business Consulting, S.L.</t>
  </si>
  <si>
    <t>Ingeniería, Estudios Y Proyectos Europeos S.L.</t>
  </si>
  <si>
    <t>Coralsur Mantenimiento, S.L.</t>
  </si>
  <si>
    <t>Ntt Data Spain, S.L.U.</t>
  </si>
  <si>
    <t>Dilus Instrumentacion Y Medidas</t>
  </si>
  <si>
    <t>Asociación Cultural El Viento De La Luna</t>
  </si>
  <si>
    <t>General Electric Healthcare España S.A.U</t>
  </si>
  <si>
    <t>Oca Global Inspecciones Reglamentarias, S.A.U.</t>
  </si>
  <si>
    <t>Sopra Steria España, Sau</t>
  </si>
  <si>
    <t>Faustino Agudo E Hijos Sl</t>
  </si>
  <si>
    <t>Erzsebet Emese Costea Lazaro</t>
  </si>
  <si>
    <t>Sabico Seguridad, S.A.</t>
  </si>
  <si>
    <t>Dräger Medical Hispania S.A</t>
  </si>
  <si>
    <t>Tecmo, Instalaciones Obras Y Servicios, S.A.</t>
  </si>
  <si>
    <t>Eulen Centro Especial De Empleo, S.A.</t>
  </si>
  <si>
    <t>Carnicas Ecofres, S.L</t>
  </si>
  <si>
    <t>Delfin Servicio Integral, S.L.U.</t>
  </si>
  <si>
    <t>Tobalina Consulting Group Sl</t>
  </si>
  <si>
    <t>Cromasaed Sl</t>
  </si>
  <si>
    <t>Am Alonso - Cia Andaluza De Servicios</t>
  </si>
  <si>
    <t>Abbott Medical España, S.A. ( Antes St. Jude Medical España, S.A.)</t>
  </si>
  <si>
    <t>Boston Scientific Iberica, S.A.</t>
  </si>
  <si>
    <t>Microport Crm Medical, S.L.</t>
  </si>
  <si>
    <t>Accuray International Sarl</t>
  </si>
  <si>
    <t>Viveros El Sembrador, S.L.</t>
  </si>
  <si>
    <t>Fundacion Abycine-Ab Audiovisual</t>
  </si>
  <si>
    <t>Federación Española De Empresarios De Campings</t>
  </si>
  <si>
    <t>Infyde Global Consulting</t>
  </si>
  <si>
    <t>Tab Spain, S.L.</t>
  </si>
  <si>
    <t>Trasdós Técnicas Y Arquitecturas De Cuenca, S.L.P.</t>
  </si>
  <si>
    <t>Bonsailab S.L.U.</t>
  </si>
  <si>
    <t>Eyser Ingenieria, S.L.</t>
  </si>
  <si>
    <t>Renault España Comercial, S.A.</t>
  </si>
  <si>
    <t>Bucher Ibérica S.L.U.</t>
  </si>
  <si>
    <t>Nuve Arquitectos</t>
  </si>
  <si>
    <t>Iturri S.A.</t>
  </si>
  <si>
    <t>Confecciones Oroel Sa</t>
  </si>
  <si>
    <t>Albacete Balompie S.A.D.</t>
  </si>
  <si>
    <t>Monroy Sport, S.L.</t>
  </si>
  <si>
    <t>Global Imagen Textil S.L.</t>
  </si>
  <si>
    <t>Postigo Conservación Y Medioambiente, S.L.</t>
  </si>
  <si>
    <t>Qubo Arquitectura, S.L.P.</t>
  </si>
  <si>
    <t>Earcon Sl</t>
  </si>
  <si>
    <t>Soluciones Tecnologicas Integradas S.L.</t>
  </si>
  <si>
    <t>Silentia Spain S.L.</t>
  </si>
  <si>
    <t>Quermed Sa</t>
  </si>
  <si>
    <t>Teknoservice, S.L.</t>
  </si>
  <si>
    <t>Stellantis España Sl</t>
  </si>
  <si>
    <t>Inda Levante, S.L.</t>
  </si>
  <si>
    <t>Precisión Aérea Innovación Y Nuevas Tecnologías S.L</t>
  </si>
  <si>
    <t>Maderas Y Pallets, S.A.</t>
  </si>
  <si>
    <t>Erbe España Soluciones Medicas, Sl</t>
  </si>
  <si>
    <t>Ventura Maquinaria De Hostelería Sl</t>
  </si>
  <si>
    <t>Pme 1910, S.L..</t>
  </si>
  <si>
    <t>Lucas Rojas, S.L.</t>
  </si>
  <si>
    <t>Lavanderias Cano, S.L.</t>
  </si>
  <si>
    <t>Tabs Inc.</t>
  </si>
  <si>
    <t>Gemma María Díaz-Estébanez Carrasco (Ecopina)</t>
  </si>
  <si>
    <t>General Electric Healthcare España S.A.U.</t>
  </si>
  <si>
    <t>Representaciones Mayoral, S.A.</t>
  </si>
  <si>
    <t>Mindshare Spain, Sa</t>
  </si>
  <si>
    <t>Cegid Spain, S.A.U</t>
  </si>
  <si>
    <t>Grupo Gb Residencias, S.A.</t>
  </si>
  <si>
    <t>Piensos Ctra De Jaen S.L</t>
  </si>
  <si>
    <t>Residencia Los Álamos De Santa Gemma, S.L.</t>
  </si>
  <si>
    <t>Enerplus,S.L.U</t>
  </si>
  <si>
    <t>Adelfas  Energia Sl</t>
  </si>
  <si>
    <t>Bayfer, S.L.U.</t>
  </si>
  <si>
    <t>Servicios Y Funciones Auxiliares Manchegos, S.L.</t>
  </si>
  <si>
    <t>Tarbis Farma, S.L.</t>
  </si>
  <si>
    <t>Siemens Healthcare, S.L.U</t>
  </si>
  <si>
    <t>Bitprom Investments S.L.</t>
  </si>
  <si>
    <t>Perkinelmer España S.L.</t>
  </si>
  <si>
    <t>Argos Consulting Network S.L.</t>
  </si>
  <si>
    <t>Leymar Colectividades S.L.</t>
  </si>
  <si>
    <t>Energreen Mobility, S.L.</t>
  </si>
  <si>
    <t>Laysan Seguridad, S.L. (Laysan&amp;Ges Ute)</t>
  </si>
  <si>
    <t>Consejería de Bienestar Social</t>
  </si>
  <si>
    <t>Consejería de Educación, Cultura y deportes</t>
  </si>
  <si>
    <t>Consejería de Economía, Empresas y Empleo</t>
  </si>
  <si>
    <t>Consejería de Sanidad</t>
  </si>
  <si>
    <t>Consejería de Desarrollo Sostenible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</si>
</sst>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indexed="8"/>
      <name val="Calibri"/>
      <family val="2"/>
      <scheme val="minor"/>
    </font>
    <font>
      <sz val="11"/>
      <name val="Century Gothic"/>
      <family val="2"/>
    </font>
    <font>
      <b/>
      <sz val="16"/>
      <color theme="1"/>
      <name val="Century Gothic"/>
      <family val="2"/>
    </font>
    <font>
      <sz val="11"/>
      <color theme="1"/>
      <name val="Century Gothic"/>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FFFF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xf numFmtId="0" fontId="20" fillId="0" borderId="0"/>
  </cellStyleXfs>
  <cellXfs count="32">
    <xf numFmtId="0" fontId="0" fillId="0" borderId="0" xfId="0"/>
    <xf numFmtId="0" fontId="23" fillId="0" borderId="0" xfId="0" applyFont="1" applyAlignment="1">
      <alignment horizontal="right"/>
    </xf>
    <xf numFmtId="0" fontId="23" fillId="0" borderId="0" xfId="0" applyFont="1"/>
    <xf numFmtId="0" fontId="21" fillId="0" borderId="10" xfId="42" applyFont="1" applyBorder="1" applyAlignment="1">
      <alignment horizontal="left"/>
    </xf>
    <xf numFmtId="0" fontId="21" fillId="0" borderId="10" xfId="42" applyFont="1" applyBorder="1"/>
    <xf numFmtId="0" fontId="21" fillId="0" borderId="10" xfId="42" applyFont="1" applyBorder="1" applyAlignment="1">
      <alignment horizontal="right"/>
    </xf>
    <xf numFmtId="14" fontId="21" fillId="0" borderId="10" xfId="42" applyNumberFormat="1" applyFont="1" applyBorder="1" applyAlignment="1">
      <alignment horizontal="center" vertical="center"/>
    </xf>
    <xf numFmtId="0" fontId="23" fillId="0" borderId="0" xfId="0" applyFont="1" applyAlignment="1">
      <alignment horizontal="center" vertical="center"/>
    </xf>
    <xf numFmtId="164" fontId="21" fillId="0" borderId="10" xfId="42" applyNumberFormat="1" applyFont="1" applyFill="1" applyBorder="1" applyAlignment="1">
      <alignment horizontal="right"/>
    </xf>
    <xf numFmtId="0" fontId="22" fillId="0" borderId="0" xfId="0" applyFont="1" applyFill="1" applyBorder="1" applyAlignment="1">
      <alignment wrapText="1"/>
    </xf>
    <xf numFmtId="0" fontId="22" fillId="0" borderId="14" xfId="0" applyFont="1" applyFill="1" applyBorder="1" applyAlignment="1">
      <alignment wrapText="1"/>
    </xf>
    <xf numFmtId="0" fontId="21" fillId="0" borderId="10" xfId="42" applyFont="1" applyFill="1" applyBorder="1" applyAlignment="1">
      <alignment horizontal="right"/>
    </xf>
    <xf numFmtId="0" fontId="21" fillId="0" borderId="10" xfId="42" applyFont="1" applyFill="1" applyBorder="1" applyAlignment="1">
      <alignment horizontal="left"/>
    </xf>
    <xf numFmtId="4" fontId="21" fillId="0" borderId="10" xfId="42" applyNumberFormat="1" applyFont="1" applyFill="1" applyBorder="1" applyAlignment="1">
      <alignment horizontal="right"/>
    </xf>
    <xf numFmtId="0" fontId="23" fillId="34" borderId="0" xfId="0" applyFont="1" applyFill="1"/>
    <xf numFmtId="0" fontId="23" fillId="0" borderId="0" xfId="0" applyFont="1" applyAlignment="1">
      <alignment horizontal="left"/>
    </xf>
    <xf numFmtId="0" fontId="23" fillId="0" borderId="0" xfId="0" applyFont="1" applyBorder="1" applyAlignment="1">
      <alignment horizontal="right"/>
    </xf>
    <xf numFmtId="0" fontId="23" fillId="0" borderId="0" xfId="0" applyFont="1" applyBorder="1" applyAlignment="1">
      <alignment horizontal="left"/>
    </xf>
    <xf numFmtId="0" fontId="23" fillId="0" borderId="0" xfId="0" applyFont="1" applyBorder="1"/>
    <xf numFmtId="0" fontId="23" fillId="33" borderId="13" xfId="0" applyFont="1" applyFill="1" applyBorder="1" applyAlignment="1">
      <alignment horizontal="center" vertical="center"/>
    </xf>
    <xf numFmtId="164" fontId="23" fillId="33" borderId="13" xfId="0" applyNumberFormat="1" applyFont="1" applyFill="1" applyBorder="1" applyAlignment="1">
      <alignment horizontal="center" vertical="center"/>
    </xf>
    <xf numFmtId="2" fontId="23" fillId="33" borderId="13" xfId="0" applyNumberFormat="1" applyFont="1" applyFill="1" applyBorder="1" applyAlignment="1">
      <alignment horizontal="center" vertical="center" wrapText="1"/>
    </xf>
    <xf numFmtId="14" fontId="21" fillId="0" borderId="10" xfId="42" applyNumberFormat="1" applyFont="1" applyFill="1" applyBorder="1" applyAlignment="1">
      <alignment horizontal="center" vertical="center"/>
    </xf>
    <xf numFmtId="0" fontId="0" fillId="0" borderId="0" xfId="0" applyAlignment="1">
      <alignment horizontal="center" vertical="center"/>
    </xf>
    <xf numFmtId="0" fontId="21" fillId="0" borderId="10" xfId="42" applyFont="1" applyFill="1" applyBorder="1" applyAlignment="1">
      <alignment horizontal="center" vertical="center"/>
    </xf>
    <xf numFmtId="0" fontId="21" fillId="0" borderId="10" xfId="42" applyFont="1" applyBorder="1" applyAlignment="1">
      <alignment horizontal="center" vertical="center"/>
    </xf>
    <xf numFmtId="0" fontId="23" fillId="33" borderId="13" xfId="0" applyFont="1" applyFill="1" applyBorder="1" applyAlignment="1">
      <alignment horizontal="center" vertical="center" wrapText="1"/>
    </xf>
    <xf numFmtId="0" fontId="23" fillId="0" borderId="0" xfId="0" applyFont="1" applyBorder="1" applyAlignment="1">
      <alignment horizontal="center" vertical="center"/>
    </xf>
    <xf numFmtId="164" fontId="23" fillId="33" borderId="13" xfId="0" applyNumberFormat="1"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2" fillId="33" borderId="11" xfId="0" applyFont="1" applyFill="1" applyBorder="1" applyAlignment="1">
      <alignment horizontal="center" vertical="center" wrapText="1"/>
    </xf>
    <xf numFmtId="0" fontId="21" fillId="0" borderId="0" xfId="42" applyFont="1" applyAlignment="1">
      <alignment horizontal="center" wrapText="1"/>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xr:uid="{00000000-0005-0000-0000-000022000000}"/>
    <cellStyle name="Normal 2 2" xfId="43" xr:uid="{00000000-0005-0000-0000-000023000000}"/>
    <cellStyle name="Normal 3" xfId="44" xr:uid="{E2951CC2-8EDE-4933-A4BC-BAD52218838A}"/>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DF0CC-40A5-4387-803B-2D1DB4E06AB8}">
  <dimension ref="A1:XFC2803"/>
  <sheetViews>
    <sheetView tabSelected="1" zoomScale="70" zoomScaleNormal="70" workbookViewId="0">
      <selection sqref="A1:P1"/>
    </sheetView>
  </sheetViews>
  <sheetFormatPr baseColWidth="10" defaultColWidth="11.44140625" defaultRowHeight="13.8" x14ac:dyDescent="0.25"/>
  <cols>
    <col min="1" max="1" width="15.6640625" style="1" customWidth="1"/>
    <col min="2" max="2" width="72.33203125" style="15" customWidth="1"/>
    <col min="3" max="3" width="17.21875" style="7" customWidth="1"/>
    <col min="4" max="4" width="16.109375" style="7" customWidth="1"/>
    <col min="5" max="5" width="37.44140625" style="15" customWidth="1"/>
    <col min="6" max="6" width="14.5546875" style="7" customWidth="1"/>
    <col min="7" max="7" width="17" style="7" customWidth="1"/>
    <col min="8" max="8" width="24.21875" style="15" customWidth="1"/>
    <col min="9" max="9" width="37" style="15" customWidth="1"/>
    <col min="10" max="10" width="65.33203125" style="15" customWidth="1"/>
    <col min="11" max="11" width="14.77734375" style="7" customWidth="1"/>
    <col min="12" max="12" width="18.5546875" style="1" customWidth="1"/>
    <col min="13" max="13" width="21.5546875" style="1" customWidth="1"/>
    <col min="14" max="14" width="17.77734375" style="1" customWidth="1"/>
    <col min="15" max="15" width="15.21875" style="1" customWidth="1"/>
    <col min="16" max="16" width="13.44140625" style="1" customWidth="1"/>
    <col min="17" max="18" width="11.44140625" style="2"/>
    <col min="19" max="20" width="14.77734375" style="2" bestFit="1" customWidth="1"/>
    <col min="21" max="21" width="11.44140625" style="2"/>
    <col min="22" max="23" width="14.77734375" style="2" bestFit="1" customWidth="1"/>
    <col min="24" max="27" width="11.44140625" style="2"/>
    <col min="28" max="30" width="19.77734375" style="2" bestFit="1" customWidth="1"/>
    <col min="31" max="31" width="18.21875" style="2" bestFit="1" customWidth="1"/>
    <col min="32" max="32" width="11.6640625" style="2" bestFit="1" customWidth="1"/>
    <col min="33" max="34" width="11.44140625" style="2"/>
    <col min="35" max="36" width="14.77734375" style="2" bestFit="1" customWidth="1"/>
    <col min="37" max="37" width="11.44140625" style="2"/>
    <col min="38" max="39" width="14.77734375" style="2" bestFit="1" customWidth="1"/>
    <col min="40" max="43" width="11.44140625" style="2"/>
    <col min="44" max="46" width="19.77734375" style="2" bestFit="1" customWidth="1"/>
    <col min="47" max="47" width="18.21875" style="2" bestFit="1" customWidth="1"/>
    <col min="48" max="48" width="11.6640625" style="2" bestFit="1" customWidth="1"/>
    <col min="49" max="50" width="11.44140625" style="2"/>
    <col min="51" max="52" width="14.77734375" style="2" bestFit="1" customWidth="1"/>
    <col min="53" max="53" width="11.44140625" style="2"/>
    <col min="54" max="55" width="14.77734375" style="2" bestFit="1" customWidth="1"/>
    <col min="56" max="59" width="11.44140625" style="2"/>
    <col min="60" max="62" width="19.77734375" style="2" bestFit="1" customWidth="1"/>
    <col min="63" max="63" width="18.21875" style="2" bestFit="1" customWidth="1"/>
    <col min="64" max="64" width="11.6640625" style="2" bestFit="1" customWidth="1"/>
    <col min="65" max="66" width="11.44140625" style="2"/>
    <col min="67" max="68" width="14.77734375" style="2" bestFit="1" customWidth="1"/>
    <col min="69" max="69" width="11.44140625" style="2"/>
    <col min="70" max="71" width="14.77734375" style="2" bestFit="1" customWidth="1"/>
    <col min="72" max="75" width="11.44140625" style="2"/>
    <col min="76" max="78" width="19.77734375" style="2" bestFit="1" customWidth="1"/>
    <col min="79" max="79" width="18.21875" style="2" bestFit="1" customWidth="1"/>
    <col min="80" max="80" width="11.6640625" style="2" bestFit="1" customWidth="1"/>
    <col min="81" max="82" width="11.44140625" style="2"/>
    <col min="83" max="84" width="14.77734375" style="2" bestFit="1" customWidth="1"/>
    <col min="85" max="85" width="11.44140625" style="2"/>
    <col min="86" max="87" width="14.77734375" style="2" bestFit="1" customWidth="1"/>
    <col min="88" max="91" width="11.44140625" style="2"/>
    <col min="92" max="94" width="19.77734375" style="2" bestFit="1" customWidth="1"/>
    <col min="95" max="95" width="18.21875" style="2" bestFit="1" customWidth="1"/>
    <col min="96" max="96" width="11.6640625" style="2" bestFit="1" customWidth="1"/>
    <col min="97" max="98" width="11.44140625" style="2"/>
    <col min="99" max="100" width="14.77734375" style="2" bestFit="1" customWidth="1"/>
    <col min="101" max="101" width="11.44140625" style="2"/>
    <col min="102" max="103" width="14.77734375" style="2" bestFit="1" customWidth="1"/>
    <col min="104" max="107" width="11.44140625" style="2"/>
    <col min="108" max="110" width="19.77734375" style="2" bestFit="1" customWidth="1"/>
    <col min="111" max="111" width="18.21875" style="2" bestFit="1" customWidth="1"/>
    <col min="112" max="112" width="11.6640625" style="2" bestFit="1" customWidth="1"/>
    <col min="113" max="114" width="11.44140625" style="2"/>
    <col min="115" max="116" width="14.77734375" style="2" bestFit="1" customWidth="1"/>
    <col min="117" max="117" width="11.44140625" style="2"/>
    <col min="118" max="119" width="14.77734375" style="2" bestFit="1" customWidth="1"/>
    <col min="120" max="123" width="11.44140625" style="2"/>
    <col min="124" max="126" width="19.77734375" style="2" bestFit="1" customWidth="1"/>
    <col min="127" max="127" width="18.21875" style="2" bestFit="1" customWidth="1"/>
    <col min="128" max="128" width="11.6640625" style="2" bestFit="1" customWidth="1"/>
    <col min="129" max="130" width="11.44140625" style="2"/>
    <col min="131" max="132" width="14.77734375" style="2" bestFit="1" customWidth="1"/>
    <col min="133" max="133" width="11.44140625" style="2"/>
    <col min="134" max="135" width="14.77734375" style="2" bestFit="1" customWidth="1"/>
    <col min="136" max="139" width="11.44140625" style="2"/>
    <col min="140" max="142" width="19.77734375" style="2" bestFit="1" customWidth="1"/>
    <col min="143" max="143" width="18.21875" style="2" bestFit="1" customWidth="1"/>
    <col min="144" max="144" width="11.6640625" style="2" bestFit="1" customWidth="1"/>
    <col min="145" max="146" width="11.44140625" style="2"/>
    <col min="147" max="148" width="14.77734375" style="2" bestFit="1" customWidth="1"/>
    <col min="149" max="149" width="11.44140625" style="2"/>
    <col min="150" max="151" width="14.77734375" style="2" bestFit="1" customWidth="1"/>
    <col min="152" max="155" width="11.44140625" style="2"/>
    <col min="156" max="158" width="19.77734375" style="2" bestFit="1" customWidth="1"/>
    <col min="159" max="159" width="18.21875" style="2" bestFit="1" customWidth="1"/>
    <col min="160" max="160" width="11.6640625" style="2" bestFit="1" customWidth="1"/>
    <col min="161" max="162" width="11.44140625" style="2"/>
    <col min="163" max="164" width="14.77734375" style="2" bestFit="1" customWidth="1"/>
    <col min="165" max="165" width="11.44140625" style="2"/>
    <col min="166" max="167" width="14.77734375" style="2" bestFit="1" customWidth="1"/>
    <col min="168" max="171" width="11.44140625" style="2"/>
    <col min="172" max="174" width="19.77734375" style="2" bestFit="1" customWidth="1"/>
    <col min="175" max="175" width="18.21875" style="2" bestFit="1" customWidth="1"/>
    <col min="176" max="176" width="11.6640625" style="2" bestFit="1" customWidth="1"/>
    <col min="177" max="178" width="11.44140625" style="2"/>
    <col min="179" max="180" width="14.77734375" style="2" bestFit="1" customWidth="1"/>
    <col min="181" max="181" width="11.44140625" style="2"/>
    <col min="182" max="183" width="14.77734375" style="2" bestFit="1" customWidth="1"/>
    <col min="184" max="187" width="11.44140625" style="2"/>
    <col min="188" max="190" width="19.77734375" style="2" bestFit="1" customWidth="1"/>
    <col min="191" max="191" width="18.21875" style="2" bestFit="1" customWidth="1"/>
    <col min="192" max="192" width="11.6640625" style="2" bestFit="1" customWidth="1"/>
    <col min="193" max="194" width="11.44140625" style="2"/>
    <col min="195" max="196" width="14.77734375" style="2" bestFit="1" customWidth="1"/>
    <col min="197" max="197" width="11.44140625" style="2"/>
    <col min="198" max="199" width="14.77734375" style="2" bestFit="1" customWidth="1"/>
    <col min="200" max="203" width="11.44140625" style="2"/>
    <col min="204" max="206" width="19.77734375" style="2" bestFit="1" customWidth="1"/>
    <col min="207" max="207" width="18.21875" style="2" bestFit="1" customWidth="1"/>
    <col min="208" max="208" width="11.6640625" style="2" bestFit="1" customWidth="1"/>
    <col min="209" max="210" width="11.44140625" style="2"/>
    <col min="211" max="212" width="14.77734375" style="2" bestFit="1" customWidth="1"/>
    <col min="213" max="213" width="11.44140625" style="2"/>
    <col min="214" max="215" width="14.77734375" style="2" bestFit="1" customWidth="1"/>
    <col min="216" max="219" width="11.44140625" style="2"/>
    <col min="220" max="222" width="19.77734375" style="2" bestFit="1" customWidth="1"/>
    <col min="223" max="223" width="18.21875" style="2" bestFit="1" customWidth="1"/>
    <col min="224" max="224" width="11.6640625" style="2" bestFit="1" customWidth="1"/>
    <col min="225" max="226" width="11.44140625" style="2"/>
    <col min="227" max="228" width="14.77734375" style="2" bestFit="1" customWidth="1"/>
    <col min="229" max="229" width="11.44140625" style="2"/>
    <col min="230" max="231" width="14.77734375" style="2" bestFit="1" customWidth="1"/>
    <col min="232" max="235" width="11.44140625" style="2"/>
    <col min="236" max="238" width="19.77734375" style="2" bestFit="1" customWidth="1"/>
    <col min="239" max="239" width="18.21875" style="2" bestFit="1" customWidth="1"/>
    <col min="240" max="240" width="11.6640625" style="2" bestFit="1" customWidth="1"/>
    <col min="241" max="242" width="11.44140625" style="2"/>
    <col min="243" max="244" width="14.77734375" style="2" bestFit="1" customWidth="1"/>
    <col min="245" max="245" width="11.44140625" style="2"/>
    <col min="246" max="247" width="14.77734375" style="2" bestFit="1" customWidth="1"/>
    <col min="248" max="251" width="11.44140625" style="2"/>
    <col min="252" max="254" width="19.77734375" style="2" bestFit="1" customWidth="1"/>
    <col min="255" max="255" width="18.21875" style="2" bestFit="1" customWidth="1"/>
    <col min="256" max="256" width="11.6640625" style="2" bestFit="1" customWidth="1"/>
    <col min="257" max="258" width="11.44140625" style="2"/>
    <col min="259" max="260" width="14.77734375" style="2" bestFit="1" customWidth="1"/>
    <col min="261" max="261" width="11.44140625" style="2"/>
    <col min="262" max="263" width="14.77734375" style="2" bestFit="1" customWidth="1"/>
    <col min="264" max="267" width="11.44140625" style="2"/>
    <col min="268" max="270" width="19.77734375" style="2" bestFit="1" customWidth="1"/>
    <col min="271" max="271" width="18.21875" style="2" bestFit="1" customWidth="1"/>
    <col min="272" max="272" width="11.6640625" style="2" bestFit="1" customWidth="1"/>
    <col min="273" max="274" width="11.44140625" style="2"/>
    <col min="275" max="276" width="14.77734375" style="2" bestFit="1" customWidth="1"/>
    <col min="277" max="277" width="11.44140625" style="2"/>
    <col min="278" max="279" width="14.77734375" style="2" bestFit="1" customWidth="1"/>
    <col min="280" max="283" width="11.44140625" style="2"/>
    <col min="284" max="286" width="19.77734375" style="2" bestFit="1" customWidth="1"/>
    <col min="287" max="287" width="18.21875" style="2" bestFit="1" customWidth="1"/>
    <col min="288" max="288" width="11.6640625" style="2" bestFit="1" customWidth="1"/>
    <col min="289" max="290" width="11.44140625" style="2"/>
    <col min="291" max="292" width="14.77734375" style="2" bestFit="1" customWidth="1"/>
    <col min="293" max="293" width="11.44140625" style="2"/>
    <col min="294" max="295" width="14.77734375" style="2" bestFit="1" customWidth="1"/>
    <col min="296" max="299" width="11.44140625" style="2"/>
    <col min="300" max="302" width="19.77734375" style="2" bestFit="1" customWidth="1"/>
    <col min="303" max="303" width="18.21875" style="2" bestFit="1" customWidth="1"/>
    <col min="304" max="304" width="11.6640625" style="2" bestFit="1" customWidth="1"/>
    <col min="305" max="306" width="11.44140625" style="2"/>
    <col min="307" max="308" width="14.77734375" style="2" bestFit="1" customWidth="1"/>
    <col min="309" max="309" width="11.44140625" style="2"/>
    <col min="310" max="311" width="14.77734375" style="2" bestFit="1" customWidth="1"/>
    <col min="312" max="315" width="11.44140625" style="2"/>
    <col min="316" max="318" width="19.77734375" style="2" bestFit="1" customWidth="1"/>
    <col min="319" max="319" width="18.21875" style="2" bestFit="1" customWidth="1"/>
    <col min="320" max="320" width="11.6640625" style="2" bestFit="1" customWidth="1"/>
    <col min="321" max="322" width="11.44140625" style="2"/>
    <col min="323" max="324" width="14.77734375" style="2" bestFit="1" customWidth="1"/>
    <col min="325" max="325" width="11.44140625" style="2"/>
    <col min="326" max="327" width="14.77734375" style="2" bestFit="1" customWidth="1"/>
    <col min="328" max="331" width="11.44140625" style="2"/>
    <col min="332" max="334" width="19.77734375" style="2" bestFit="1" customWidth="1"/>
    <col min="335" max="335" width="18.21875" style="2" bestFit="1" customWidth="1"/>
    <col min="336" max="336" width="11.6640625" style="2" bestFit="1" customWidth="1"/>
    <col min="337" max="338" width="11.44140625" style="2"/>
    <col min="339" max="340" width="14.77734375" style="2" bestFit="1" customWidth="1"/>
    <col min="341" max="341" width="11.44140625" style="2"/>
    <col min="342" max="343" width="14.77734375" style="2" bestFit="1" customWidth="1"/>
    <col min="344" max="347" width="11.44140625" style="2"/>
    <col min="348" max="350" width="19.77734375" style="2" bestFit="1" customWidth="1"/>
    <col min="351" max="351" width="18.21875" style="2" bestFit="1" customWidth="1"/>
    <col min="352" max="352" width="11.6640625" style="2" bestFit="1" customWidth="1"/>
    <col min="353" max="354" width="11.44140625" style="2"/>
    <col min="355" max="356" width="14.77734375" style="2" bestFit="1" customWidth="1"/>
    <col min="357" max="357" width="11.44140625" style="2"/>
    <col min="358" max="359" width="14.77734375" style="2" bestFit="1" customWidth="1"/>
    <col min="360" max="363" width="11.44140625" style="2"/>
    <col min="364" max="366" width="19.77734375" style="2" bestFit="1" customWidth="1"/>
    <col min="367" max="367" width="18.21875" style="2" bestFit="1" customWidth="1"/>
    <col min="368" max="368" width="11.6640625" style="2" bestFit="1" customWidth="1"/>
    <col min="369" max="370" width="11.44140625" style="2"/>
    <col min="371" max="372" width="14.77734375" style="2" bestFit="1" customWidth="1"/>
    <col min="373" max="373" width="11.44140625" style="2"/>
    <col min="374" max="375" width="14.77734375" style="2" bestFit="1" customWidth="1"/>
    <col min="376" max="379" width="11.44140625" style="2"/>
    <col min="380" max="382" width="19.77734375" style="2" bestFit="1" customWidth="1"/>
    <col min="383" max="383" width="18.21875" style="2" bestFit="1" customWidth="1"/>
    <col min="384" max="384" width="11.6640625" style="2" bestFit="1" customWidth="1"/>
    <col min="385" max="386" width="11.44140625" style="2"/>
    <col min="387" max="388" width="14.77734375" style="2" bestFit="1" customWidth="1"/>
    <col min="389" max="389" width="11.44140625" style="2"/>
    <col min="390" max="391" width="14.77734375" style="2" bestFit="1" customWidth="1"/>
    <col min="392" max="395" width="11.44140625" style="2"/>
    <col min="396" max="398" width="19.77734375" style="2" bestFit="1" customWidth="1"/>
    <col min="399" max="399" width="18.21875" style="2" bestFit="1" customWidth="1"/>
    <col min="400" max="400" width="11.6640625" style="2" bestFit="1" customWidth="1"/>
    <col min="401" max="402" width="11.44140625" style="2"/>
    <col min="403" max="404" width="14.77734375" style="2" bestFit="1" customWidth="1"/>
    <col min="405" max="405" width="11.44140625" style="2"/>
    <col min="406" max="407" width="14.77734375" style="2" bestFit="1" customWidth="1"/>
    <col min="408" max="411" width="11.44140625" style="2"/>
    <col min="412" max="414" width="19.77734375" style="2" bestFit="1" customWidth="1"/>
    <col min="415" max="415" width="18.21875" style="2" bestFit="1" customWidth="1"/>
    <col min="416" max="416" width="11.6640625" style="2" bestFit="1" customWidth="1"/>
    <col min="417" max="418" width="11.44140625" style="2"/>
    <col min="419" max="420" width="14.77734375" style="2" bestFit="1" customWidth="1"/>
    <col min="421" max="421" width="11.44140625" style="2"/>
    <col min="422" max="423" width="14.77734375" style="2" bestFit="1" customWidth="1"/>
    <col min="424" max="427" width="11.44140625" style="2"/>
    <col min="428" max="430" width="19.77734375" style="2" bestFit="1" customWidth="1"/>
    <col min="431" max="431" width="18.21875" style="2" bestFit="1" customWidth="1"/>
    <col min="432" max="432" width="11.6640625" style="2" bestFit="1" customWidth="1"/>
    <col min="433" max="434" width="11.44140625" style="2"/>
    <col min="435" max="436" width="14.77734375" style="2" bestFit="1" customWidth="1"/>
    <col min="437" max="437" width="11.44140625" style="2"/>
    <col min="438" max="439" width="14.77734375" style="2" bestFit="1" customWidth="1"/>
    <col min="440" max="443" width="11.44140625" style="2"/>
    <col min="444" max="446" width="19.77734375" style="2" bestFit="1" customWidth="1"/>
    <col min="447" max="447" width="18.21875" style="2" bestFit="1" customWidth="1"/>
    <col min="448" max="448" width="11.6640625" style="2" bestFit="1" customWidth="1"/>
    <col min="449" max="450" width="11.44140625" style="2"/>
    <col min="451" max="452" width="14.77734375" style="2" bestFit="1" customWidth="1"/>
    <col min="453" max="453" width="11.44140625" style="2"/>
    <col min="454" max="455" width="14.77734375" style="2" bestFit="1" customWidth="1"/>
    <col min="456" max="459" width="11.44140625" style="2"/>
    <col min="460" max="462" width="19.77734375" style="2" bestFit="1" customWidth="1"/>
    <col min="463" max="463" width="18.21875" style="2" bestFit="1" customWidth="1"/>
    <col min="464" max="464" width="11.6640625" style="2" bestFit="1" customWidth="1"/>
    <col min="465" max="466" width="11.44140625" style="2"/>
    <col min="467" max="468" width="14.77734375" style="2" bestFit="1" customWidth="1"/>
    <col min="469" max="469" width="11.44140625" style="2"/>
    <col min="470" max="471" width="14.77734375" style="2" bestFit="1" customWidth="1"/>
    <col min="472" max="475" width="11.44140625" style="2"/>
    <col min="476" max="478" width="19.77734375" style="2" bestFit="1" customWidth="1"/>
    <col min="479" max="479" width="18.21875" style="2" bestFit="1" customWidth="1"/>
    <col min="480" max="480" width="11.6640625" style="2" bestFit="1" customWidth="1"/>
    <col min="481" max="482" width="11.44140625" style="2"/>
    <col min="483" max="484" width="14.77734375" style="2" bestFit="1" customWidth="1"/>
    <col min="485" max="485" width="11.44140625" style="2"/>
    <col min="486" max="487" width="14.77734375" style="2" bestFit="1" customWidth="1"/>
    <col min="488" max="491" width="11.44140625" style="2"/>
    <col min="492" max="494" width="19.77734375" style="2" bestFit="1" customWidth="1"/>
    <col min="495" max="495" width="18.21875" style="2" bestFit="1" customWidth="1"/>
    <col min="496" max="496" width="11.6640625" style="2" bestFit="1" customWidth="1"/>
    <col min="497" max="498" width="11.44140625" style="2"/>
    <col min="499" max="500" width="14.77734375" style="2" bestFit="1" customWidth="1"/>
    <col min="501" max="501" width="11.44140625" style="2"/>
    <col min="502" max="503" width="14.77734375" style="2" bestFit="1" customWidth="1"/>
    <col min="504" max="507" width="11.44140625" style="2"/>
    <col min="508" max="510" width="19.77734375" style="2" bestFit="1" customWidth="1"/>
    <col min="511" max="511" width="18.21875" style="2" bestFit="1" customWidth="1"/>
    <col min="512" max="512" width="11.6640625" style="2" bestFit="1" customWidth="1"/>
    <col min="513" max="514" width="11.44140625" style="2"/>
    <col min="515" max="516" width="14.77734375" style="2" bestFit="1" customWidth="1"/>
    <col min="517" max="517" width="11.44140625" style="2"/>
    <col min="518" max="519" width="14.77734375" style="2" bestFit="1" customWidth="1"/>
    <col min="520" max="523" width="11.44140625" style="2"/>
    <col min="524" max="526" width="19.77734375" style="2" bestFit="1" customWidth="1"/>
    <col min="527" max="527" width="18.21875" style="2" bestFit="1" customWidth="1"/>
    <col min="528" max="528" width="11.6640625" style="2" bestFit="1" customWidth="1"/>
    <col min="529" max="530" width="11.44140625" style="2"/>
    <col min="531" max="532" width="14.77734375" style="2" bestFit="1" customWidth="1"/>
    <col min="533" max="533" width="11.44140625" style="2"/>
    <col min="534" max="535" width="14.77734375" style="2" bestFit="1" customWidth="1"/>
    <col min="536" max="539" width="11.44140625" style="2"/>
    <col min="540" max="542" width="19.77734375" style="2" bestFit="1" customWidth="1"/>
    <col min="543" max="543" width="18.21875" style="2" bestFit="1" customWidth="1"/>
    <col min="544" max="544" width="11.6640625" style="2" bestFit="1" customWidth="1"/>
    <col min="545" max="546" width="11.44140625" style="2"/>
    <col min="547" max="548" width="14.77734375" style="2" bestFit="1" customWidth="1"/>
    <col min="549" max="549" width="11.44140625" style="2"/>
    <col min="550" max="551" width="14.77734375" style="2" bestFit="1" customWidth="1"/>
    <col min="552" max="555" width="11.44140625" style="2"/>
    <col min="556" max="558" width="19.77734375" style="2" bestFit="1" customWidth="1"/>
    <col min="559" max="559" width="18.21875" style="2" bestFit="1" customWidth="1"/>
    <col min="560" max="560" width="11.6640625" style="2" bestFit="1" customWidth="1"/>
    <col min="561" max="562" width="11.44140625" style="2"/>
    <col min="563" max="564" width="14.77734375" style="2" bestFit="1" customWidth="1"/>
    <col min="565" max="565" width="11.44140625" style="2"/>
    <col min="566" max="567" width="14.77734375" style="2" bestFit="1" customWidth="1"/>
    <col min="568" max="571" width="11.44140625" style="2"/>
    <col min="572" max="574" width="19.77734375" style="2" bestFit="1" customWidth="1"/>
    <col min="575" max="575" width="18.21875" style="2" bestFit="1" customWidth="1"/>
    <col min="576" max="576" width="11.6640625" style="2" bestFit="1" customWidth="1"/>
    <col min="577" max="578" width="11.44140625" style="2"/>
    <col min="579" max="580" width="14.77734375" style="2" bestFit="1" customWidth="1"/>
    <col min="581" max="581" width="11.44140625" style="2"/>
    <col min="582" max="583" width="14.77734375" style="2" bestFit="1" customWidth="1"/>
    <col min="584" max="587" width="11.44140625" style="2"/>
    <col min="588" max="590" width="19.77734375" style="2" bestFit="1" customWidth="1"/>
    <col min="591" max="591" width="18.21875" style="2" bestFit="1" customWidth="1"/>
    <col min="592" max="592" width="11.6640625" style="2" bestFit="1" customWidth="1"/>
    <col min="593" max="594" width="11.44140625" style="2"/>
    <col min="595" max="596" width="14.77734375" style="2" bestFit="1" customWidth="1"/>
    <col min="597" max="597" width="11.44140625" style="2"/>
    <col min="598" max="599" width="14.77734375" style="2" bestFit="1" customWidth="1"/>
    <col min="600" max="603" width="11.44140625" style="2"/>
    <col min="604" max="606" width="19.77734375" style="2" bestFit="1" customWidth="1"/>
    <col min="607" max="607" width="18.21875" style="2" bestFit="1" customWidth="1"/>
    <col min="608" max="608" width="11.6640625" style="2" bestFit="1" customWidth="1"/>
    <col min="609" max="610" width="11.44140625" style="2"/>
    <col min="611" max="612" width="14.77734375" style="2" bestFit="1" customWidth="1"/>
    <col min="613" max="613" width="11.44140625" style="2"/>
    <col min="614" max="615" width="14.77734375" style="2" bestFit="1" customWidth="1"/>
    <col min="616" max="619" width="11.44140625" style="2"/>
    <col min="620" max="622" width="19.77734375" style="2" bestFit="1" customWidth="1"/>
    <col min="623" max="623" width="18.21875" style="2" bestFit="1" customWidth="1"/>
    <col min="624" max="624" width="11.6640625" style="2" bestFit="1" customWidth="1"/>
    <col min="625" max="626" width="11.44140625" style="2"/>
    <col min="627" max="628" width="14.77734375" style="2" bestFit="1" customWidth="1"/>
    <col min="629" max="629" width="11.44140625" style="2"/>
    <col min="630" max="631" width="14.77734375" style="2" bestFit="1" customWidth="1"/>
    <col min="632" max="635" width="11.44140625" style="2"/>
    <col min="636" max="638" width="19.77734375" style="2" bestFit="1" customWidth="1"/>
    <col min="639" max="639" width="18.21875" style="2" bestFit="1" customWidth="1"/>
    <col min="640" max="640" width="11.6640625" style="2" bestFit="1" customWidth="1"/>
    <col min="641" max="642" width="11.44140625" style="2"/>
    <col min="643" max="644" width="14.77734375" style="2" bestFit="1" customWidth="1"/>
    <col min="645" max="645" width="11.44140625" style="2"/>
    <col min="646" max="647" width="14.77734375" style="2" bestFit="1" customWidth="1"/>
    <col min="648" max="651" width="11.44140625" style="2"/>
    <col min="652" max="654" width="19.77734375" style="2" bestFit="1" customWidth="1"/>
    <col min="655" max="655" width="18.21875" style="2" bestFit="1" customWidth="1"/>
    <col min="656" max="656" width="11.6640625" style="2" bestFit="1" customWidth="1"/>
    <col min="657" max="658" width="11.44140625" style="2"/>
    <col min="659" max="660" width="14.77734375" style="2" bestFit="1" customWidth="1"/>
    <col min="661" max="661" width="11.44140625" style="2"/>
    <col min="662" max="663" width="14.77734375" style="2" bestFit="1" customWidth="1"/>
    <col min="664" max="667" width="11.44140625" style="2"/>
    <col min="668" max="670" width="19.77734375" style="2" bestFit="1" customWidth="1"/>
    <col min="671" max="671" width="18.21875" style="2" bestFit="1" customWidth="1"/>
    <col min="672" max="672" width="11.6640625" style="2" bestFit="1" customWidth="1"/>
    <col min="673" max="674" width="11.44140625" style="2"/>
    <col min="675" max="676" width="14.77734375" style="2" bestFit="1" customWidth="1"/>
    <col min="677" max="677" width="11.44140625" style="2"/>
    <col min="678" max="679" width="14.77734375" style="2" bestFit="1" customWidth="1"/>
    <col min="680" max="683" width="11.44140625" style="2"/>
    <col min="684" max="686" width="19.77734375" style="2" bestFit="1" customWidth="1"/>
    <col min="687" max="687" width="18.21875" style="2" bestFit="1" customWidth="1"/>
    <col min="688" max="688" width="11.6640625" style="2" bestFit="1" customWidth="1"/>
    <col min="689" max="690" width="11.44140625" style="2"/>
    <col min="691" max="692" width="14.77734375" style="2" bestFit="1" customWidth="1"/>
    <col min="693" max="693" width="11.44140625" style="2"/>
    <col min="694" max="695" width="14.77734375" style="2" bestFit="1" customWidth="1"/>
    <col min="696" max="699" width="11.44140625" style="2"/>
    <col min="700" max="702" width="19.77734375" style="2" bestFit="1" customWidth="1"/>
    <col min="703" max="703" width="18.21875" style="2" bestFit="1" customWidth="1"/>
    <col min="704" max="704" width="11.6640625" style="2" bestFit="1" customWidth="1"/>
    <col min="705" max="706" width="11.44140625" style="2"/>
    <col min="707" max="708" width="14.77734375" style="2" bestFit="1" customWidth="1"/>
    <col min="709" max="709" width="11.44140625" style="2"/>
    <col min="710" max="711" width="14.77734375" style="2" bestFit="1" customWidth="1"/>
    <col min="712" max="715" width="11.44140625" style="2"/>
    <col min="716" max="718" width="19.77734375" style="2" bestFit="1" customWidth="1"/>
    <col min="719" max="719" width="18.21875" style="2" bestFit="1" customWidth="1"/>
    <col min="720" max="720" width="11.6640625" style="2" bestFit="1" customWidth="1"/>
    <col min="721" max="722" width="11.44140625" style="2"/>
    <col min="723" max="724" width="14.77734375" style="2" bestFit="1" customWidth="1"/>
    <col min="725" max="725" width="11.44140625" style="2"/>
    <col min="726" max="727" width="14.77734375" style="2" bestFit="1" customWidth="1"/>
    <col min="728" max="731" width="11.44140625" style="2"/>
    <col min="732" max="734" width="19.77734375" style="2" bestFit="1" customWidth="1"/>
    <col min="735" max="735" width="18.21875" style="2" bestFit="1" customWidth="1"/>
    <col min="736" max="736" width="11.6640625" style="2" bestFit="1" customWidth="1"/>
    <col min="737" max="738" width="11.44140625" style="2"/>
    <col min="739" max="740" width="14.77734375" style="2" bestFit="1" customWidth="1"/>
    <col min="741" max="741" width="11.44140625" style="2"/>
    <col min="742" max="743" width="14.77734375" style="2" bestFit="1" customWidth="1"/>
    <col min="744" max="747" width="11.44140625" style="2"/>
    <col min="748" max="750" width="19.77734375" style="2" bestFit="1" customWidth="1"/>
    <col min="751" max="751" width="18.21875" style="2" bestFit="1" customWidth="1"/>
    <col min="752" max="752" width="11.6640625" style="2" bestFit="1" customWidth="1"/>
    <col min="753" max="754" width="11.44140625" style="2"/>
    <col min="755" max="756" width="14.77734375" style="2" bestFit="1" customWidth="1"/>
    <col min="757" max="757" width="11.44140625" style="2"/>
    <col min="758" max="759" width="14.77734375" style="2" bestFit="1" customWidth="1"/>
    <col min="760" max="763" width="11.44140625" style="2"/>
    <col min="764" max="766" width="19.77734375" style="2" bestFit="1" customWidth="1"/>
    <col min="767" max="767" width="18.21875" style="2" bestFit="1" customWidth="1"/>
    <col min="768" max="768" width="11.6640625" style="2" bestFit="1" customWidth="1"/>
    <col min="769" max="770" width="11.44140625" style="2"/>
    <col min="771" max="772" width="14.77734375" style="2" bestFit="1" customWidth="1"/>
    <col min="773" max="773" width="11.44140625" style="2"/>
    <col min="774" max="775" width="14.77734375" style="2" bestFit="1" customWidth="1"/>
    <col min="776" max="779" width="11.44140625" style="2"/>
    <col min="780" max="782" width="19.77734375" style="2" bestFit="1" customWidth="1"/>
    <col min="783" max="783" width="18.21875" style="2" bestFit="1" customWidth="1"/>
    <col min="784" max="784" width="11.6640625" style="2" bestFit="1" customWidth="1"/>
    <col min="785" max="786" width="11.44140625" style="2"/>
    <col min="787" max="788" width="14.77734375" style="2" bestFit="1" customWidth="1"/>
    <col min="789" max="789" width="11.44140625" style="2"/>
    <col min="790" max="791" width="14.77734375" style="2" bestFit="1" customWidth="1"/>
    <col min="792" max="795" width="11.44140625" style="2"/>
    <col min="796" max="798" width="19.77734375" style="2" bestFit="1" customWidth="1"/>
    <col min="799" max="799" width="18.21875" style="2" bestFit="1" customWidth="1"/>
    <col min="800" max="800" width="11.6640625" style="2" bestFit="1" customWidth="1"/>
    <col min="801" max="802" width="11.44140625" style="2"/>
    <col min="803" max="804" width="14.77734375" style="2" bestFit="1" customWidth="1"/>
    <col min="805" max="805" width="11.44140625" style="2"/>
    <col min="806" max="807" width="14.77734375" style="2" bestFit="1" customWidth="1"/>
    <col min="808" max="811" width="11.44140625" style="2"/>
    <col min="812" max="814" width="19.77734375" style="2" bestFit="1" customWidth="1"/>
    <col min="815" max="815" width="18.21875" style="2" bestFit="1" customWidth="1"/>
    <col min="816" max="816" width="11.6640625" style="2" bestFit="1" customWidth="1"/>
    <col min="817" max="818" width="11.44140625" style="2"/>
    <col min="819" max="820" width="14.77734375" style="2" bestFit="1" customWidth="1"/>
    <col min="821" max="821" width="11.44140625" style="2"/>
    <col min="822" max="823" width="14.77734375" style="2" bestFit="1" customWidth="1"/>
    <col min="824" max="827" width="11.44140625" style="2"/>
    <col min="828" max="830" width="19.77734375" style="2" bestFit="1" customWidth="1"/>
    <col min="831" max="831" width="18.21875" style="2" bestFit="1" customWidth="1"/>
    <col min="832" max="832" width="11.6640625" style="2" bestFit="1" customWidth="1"/>
    <col min="833" max="834" width="11.44140625" style="2"/>
    <col min="835" max="836" width="14.77734375" style="2" bestFit="1" customWidth="1"/>
    <col min="837" max="837" width="11.44140625" style="2"/>
    <col min="838" max="839" width="14.77734375" style="2" bestFit="1" customWidth="1"/>
    <col min="840" max="843" width="11.44140625" style="2"/>
    <col min="844" max="846" width="19.77734375" style="2" bestFit="1" customWidth="1"/>
    <col min="847" max="847" width="18.21875" style="2" bestFit="1" customWidth="1"/>
    <col min="848" max="848" width="11.6640625" style="2" bestFit="1" customWidth="1"/>
    <col min="849" max="850" width="11.44140625" style="2"/>
    <col min="851" max="852" width="14.77734375" style="2" bestFit="1" customWidth="1"/>
    <col min="853" max="853" width="11.44140625" style="2"/>
    <col min="854" max="855" width="14.77734375" style="2" bestFit="1" customWidth="1"/>
    <col min="856" max="859" width="11.44140625" style="2"/>
    <col min="860" max="862" width="19.77734375" style="2" bestFit="1" customWidth="1"/>
    <col min="863" max="863" width="18.21875" style="2" bestFit="1" customWidth="1"/>
    <col min="864" max="864" width="11.6640625" style="2" bestFit="1" customWidth="1"/>
    <col min="865" max="866" width="11.44140625" style="2"/>
    <col min="867" max="868" width="14.77734375" style="2" bestFit="1" customWidth="1"/>
    <col min="869" max="869" width="11.44140625" style="2"/>
    <col min="870" max="871" width="14.77734375" style="2" bestFit="1" customWidth="1"/>
    <col min="872" max="875" width="11.44140625" style="2"/>
    <col min="876" max="878" width="19.77734375" style="2" bestFit="1" customWidth="1"/>
    <col min="879" max="879" width="18.21875" style="2" bestFit="1" customWidth="1"/>
    <col min="880" max="880" width="11.6640625" style="2" bestFit="1" customWidth="1"/>
    <col min="881" max="882" width="11.44140625" style="2"/>
    <col min="883" max="884" width="14.77734375" style="2" bestFit="1" customWidth="1"/>
    <col min="885" max="885" width="11.44140625" style="2"/>
    <col min="886" max="887" width="14.77734375" style="2" bestFit="1" customWidth="1"/>
    <col min="888" max="891" width="11.44140625" style="2"/>
    <col min="892" max="894" width="19.77734375" style="2" bestFit="1" customWidth="1"/>
    <col min="895" max="895" width="18.21875" style="2" bestFit="1" customWidth="1"/>
    <col min="896" max="896" width="11.6640625" style="2" bestFit="1" customWidth="1"/>
    <col min="897" max="898" width="11.44140625" style="2"/>
    <col min="899" max="900" width="14.77734375" style="2" bestFit="1" customWidth="1"/>
    <col min="901" max="901" width="11.44140625" style="2"/>
    <col min="902" max="903" width="14.77734375" style="2" bestFit="1" customWidth="1"/>
    <col min="904" max="907" width="11.44140625" style="2"/>
    <col min="908" max="910" width="19.77734375" style="2" bestFit="1" customWidth="1"/>
    <col min="911" max="911" width="18.21875" style="2" bestFit="1" customWidth="1"/>
    <col min="912" max="912" width="11.6640625" style="2" bestFit="1" customWidth="1"/>
    <col min="913" max="914" width="11.44140625" style="2"/>
    <col min="915" max="916" width="14.77734375" style="2" bestFit="1" customWidth="1"/>
    <col min="917" max="917" width="11.44140625" style="2"/>
    <col min="918" max="919" width="14.77734375" style="2" bestFit="1" customWidth="1"/>
    <col min="920" max="923" width="11.44140625" style="2"/>
    <col min="924" max="926" width="19.77734375" style="2" bestFit="1" customWidth="1"/>
    <col min="927" max="927" width="18.21875" style="2" bestFit="1" customWidth="1"/>
    <col min="928" max="928" width="11.6640625" style="2" bestFit="1" customWidth="1"/>
    <col min="929" max="930" width="11.44140625" style="2"/>
    <col min="931" max="932" width="14.77734375" style="2" bestFit="1" customWidth="1"/>
    <col min="933" max="933" width="11.44140625" style="2"/>
    <col min="934" max="935" width="14.77734375" style="2" bestFit="1" customWidth="1"/>
    <col min="936" max="939" width="11.44140625" style="2"/>
    <col min="940" max="942" width="19.77734375" style="2" bestFit="1" customWidth="1"/>
    <col min="943" max="943" width="18.21875" style="2" bestFit="1" customWidth="1"/>
    <col min="944" max="944" width="11.6640625" style="2" bestFit="1" customWidth="1"/>
    <col min="945" max="946" width="11.44140625" style="2"/>
    <col min="947" max="948" width="14.77734375" style="2" bestFit="1" customWidth="1"/>
    <col min="949" max="949" width="11.44140625" style="2"/>
    <col min="950" max="951" width="14.77734375" style="2" bestFit="1" customWidth="1"/>
    <col min="952" max="955" width="11.44140625" style="2"/>
    <col min="956" max="958" width="19.77734375" style="2" bestFit="1" customWidth="1"/>
    <col min="959" max="959" width="18.21875" style="2" bestFit="1" customWidth="1"/>
    <col min="960" max="960" width="11.6640625" style="2" bestFit="1" customWidth="1"/>
    <col min="961" max="962" width="11.44140625" style="2"/>
    <col min="963" max="964" width="14.77734375" style="2" bestFit="1" customWidth="1"/>
    <col min="965" max="965" width="11.44140625" style="2"/>
    <col min="966" max="967" width="14.77734375" style="2" bestFit="1" customWidth="1"/>
    <col min="968" max="971" width="11.44140625" style="2"/>
    <col min="972" max="974" width="19.77734375" style="2" bestFit="1" customWidth="1"/>
    <col min="975" max="975" width="18.21875" style="2" bestFit="1" customWidth="1"/>
    <col min="976" max="976" width="11.6640625" style="2" bestFit="1" customWidth="1"/>
    <col min="977" max="978" width="11.44140625" style="2"/>
    <col min="979" max="980" width="14.77734375" style="2" bestFit="1" customWidth="1"/>
    <col min="981" max="981" width="11.44140625" style="2"/>
    <col min="982" max="983" width="14.77734375" style="2" bestFit="1" customWidth="1"/>
    <col min="984" max="987" width="11.44140625" style="2"/>
    <col min="988" max="990" width="19.77734375" style="2" bestFit="1" customWidth="1"/>
    <col min="991" max="991" width="18.21875" style="2" bestFit="1" customWidth="1"/>
    <col min="992" max="992" width="11.6640625" style="2" bestFit="1" customWidth="1"/>
    <col min="993" max="994" width="11.44140625" style="2"/>
    <col min="995" max="996" width="14.77734375" style="2" bestFit="1" customWidth="1"/>
    <col min="997" max="997" width="11.44140625" style="2"/>
    <col min="998" max="999" width="14.77734375" style="2" bestFit="1" customWidth="1"/>
    <col min="1000" max="1003" width="11.44140625" style="2"/>
    <col min="1004" max="1006" width="19.77734375" style="2" bestFit="1" customWidth="1"/>
    <col min="1007" max="1007" width="18.21875" style="2" bestFit="1" customWidth="1"/>
    <col min="1008" max="1008" width="11.6640625" style="2" bestFit="1" customWidth="1"/>
    <col min="1009" max="1010" width="11.44140625" style="2"/>
    <col min="1011" max="1012" width="14.77734375" style="2" bestFit="1" customWidth="1"/>
    <col min="1013" max="1013" width="11.44140625" style="2"/>
    <col min="1014" max="1015" width="14.77734375" style="2" bestFit="1" customWidth="1"/>
    <col min="1016" max="1019" width="11.44140625" style="2"/>
    <col min="1020" max="1022" width="19.77734375" style="2" bestFit="1" customWidth="1"/>
    <col min="1023" max="1023" width="18.21875" style="2" bestFit="1" customWidth="1"/>
    <col min="1024" max="1024" width="11.6640625" style="2" bestFit="1" customWidth="1"/>
    <col min="1025" max="1026" width="11.44140625" style="2"/>
    <col min="1027" max="1028" width="14.77734375" style="2" bestFit="1" customWidth="1"/>
    <col min="1029" max="1029" width="11.44140625" style="2"/>
    <col min="1030" max="1031" width="14.77734375" style="2" bestFit="1" customWidth="1"/>
    <col min="1032" max="1035" width="11.44140625" style="2"/>
    <col min="1036" max="1038" width="19.77734375" style="2" bestFit="1" customWidth="1"/>
    <col min="1039" max="1039" width="18.21875" style="2" bestFit="1" customWidth="1"/>
    <col min="1040" max="1040" width="11.6640625" style="2" bestFit="1" customWidth="1"/>
    <col min="1041" max="1042" width="11.44140625" style="2"/>
    <col min="1043" max="1044" width="14.77734375" style="2" bestFit="1" customWidth="1"/>
    <col min="1045" max="1045" width="11.44140625" style="2"/>
    <col min="1046" max="1047" width="14.77734375" style="2" bestFit="1" customWidth="1"/>
    <col min="1048" max="1051" width="11.44140625" style="2"/>
    <col min="1052" max="1054" width="19.77734375" style="2" bestFit="1" customWidth="1"/>
    <col min="1055" max="1055" width="18.21875" style="2" bestFit="1" customWidth="1"/>
    <col min="1056" max="1056" width="11.6640625" style="2" bestFit="1" customWidth="1"/>
    <col min="1057" max="1058" width="11.44140625" style="2"/>
    <col min="1059" max="1060" width="14.77734375" style="2" bestFit="1" customWidth="1"/>
    <col min="1061" max="1061" width="11.44140625" style="2"/>
    <col min="1062" max="1063" width="14.77734375" style="2" bestFit="1" customWidth="1"/>
    <col min="1064" max="1067" width="11.44140625" style="2"/>
    <col min="1068" max="1070" width="19.77734375" style="2" bestFit="1" customWidth="1"/>
    <col min="1071" max="1071" width="18.21875" style="2" bestFit="1" customWidth="1"/>
    <col min="1072" max="1072" width="11.6640625" style="2" bestFit="1" customWidth="1"/>
    <col min="1073" max="1074" width="11.44140625" style="2"/>
    <col min="1075" max="1076" width="14.77734375" style="2" bestFit="1" customWidth="1"/>
    <col min="1077" max="1077" width="11.44140625" style="2"/>
    <col min="1078" max="1079" width="14.77734375" style="2" bestFit="1" customWidth="1"/>
    <col min="1080" max="1083" width="11.44140625" style="2"/>
    <col min="1084" max="1086" width="19.77734375" style="2" bestFit="1" customWidth="1"/>
    <col min="1087" max="1087" width="18.21875" style="2" bestFit="1" customWidth="1"/>
    <col min="1088" max="1088" width="11.6640625" style="2" bestFit="1" customWidth="1"/>
    <col min="1089" max="1090" width="11.44140625" style="2"/>
    <col min="1091" max="1092" width="14.77734375" style="2" bestFit="1" customWidth="1"/>
    <col min="1093" max="1093" width="11.44140625" style="2"/>
    <col min="1094" max="1095" width="14.77734375" style="2" bestFit="1" customWidth="1"/>
    <col min="1096" max="1099" width="11.44140625" style="2"/>
    <col min="1100" max="1102" width="19.77734375" style="2" bestFit="1" customWidth="1"/>
    <col min="1103" max="1103" width="18.21875" style="2" bestFit="1" customWidth="1"/>
    <col min="1104" max="1104" width="11.6640625" style="2" bestFit="1" customWidth="1"/>
    <col min="1105" max="1106" width="11.44140625" style="2"/>
    <col min="1107" max="1108" width="14.77734375" style="2" bestFit="1" customWidth="1"/>
    <col min="1109" max="1109" width="11.44140625" style="2"/>
    <col min="1110" max="1111" width="14.77734375" style="2" bestFit="1" customWidth="1"/>
    <col min="1112" max="1115" width="11.44140625" style="2"/>
    <col min="1116" max="1118" width="19.77734375" style="2" bestFit="1" customWidth="1"/>
    <col min="1119" max="1119" width="18.21875" style="2" bestFit="1" customWidth="1"/>
    <col min="1120" max="1120" width="11.6640625" style="2" bestFit="1" customWidth="1"/>
    <col min="1121" max="1122" width="11.44140625" style="2"/>
    <col min="1123" max="1124" width="14.77734375" style="2" bestFit="1" customWidth="1"/>
    <col min="1125" max="1125" width="11.44140625" style="2"/>
    <col min="1126" max="1127" width="14.77734375" style="2" bestFit="1" customWidth="1"/>
    <col min="1128" max="1131" width="11.44140625" style="2"/>
    <col min="1132" max="1134" width="19.77734375" style="2" bestFit="1" customWidth="1"/>
    <col min="1135" max="1135" width="18.21875" style="2" bestFit="1" customWidth="1"/>
    <col min="1136" max="1136" width="11.6640625" style="2" bestFit="1" customWidth="1"/>
    <col min="1137" max="1138" width="11.44140625" style="2"/>
    <col min="1139" max="1140" width="14.77734375" style="2" bestFit="1" customWidth="1"/>
    <col min="1141" max="1141" width="11.44140625" style="2"/>
    <col min="1142" max="1143" width="14.77734375" style="2" bestFit="1" customWidth="1"/>
    <col min="1144" max="1147" width="11.44140625" style="2"/>
    <col min="1148" max="1150" width="19.77734375" style="2" bestFit="1" customWidth="1"/>
    <col min="1151" max="1151" width="18.21875" style="2" bestFit="1" customWidth="1"/>
    <col min="1152" max="1152" width="11.6640625" style="2" bestFit="1" customWidth="1"/>
    <col min="1153" max="1154" width="11.44140625" style="2"/>
    <col min="1155" max="1156" width="14.77734375" style="2" bestFit="1" customWidth="1"/>
    <col min="1157" max="1157" width="11.44140625" style="2"/>
    <col min="1158" max="1159" width="14.77734375" style="2" bestFit="1" customWidth="1"/>
    <col min="1160" max="1163" width="11.44140625" style="2"/>
    <col min="1164" max="1166" width="19.77734375" style="2" bestFit="1" customWidth="1"/>
    <col min="1167" max="1167" width="18.21875" style="2" bestFit="1" customWidth="1"/>
    <col min="1168" max="1168" width="11.6640625" style="2" bestFit="1" customWidth="1"/>
    <col min="1169" max="1170" width="11.44140625" style="2"/>
    <col min="1171" max="1172" width="14.77734375" style="2" bestFit="1" customWidth="1"/>
    <col min="1173" max="1173" width="11.44140625" style="2"/>
    <col min="1174" max="1175" width="14.77734375" style="2" bestFit="1" customWidth="1"/>
    <col min="1176" max="1179" width="11.44140625" style="2"/>
    <col min="1180" max="1182" width="19.77734375" style="2" bestFit="1" customWidth="1"/>
    <col min="1183" max="1183" width="18.21875" style="2" bestFit="1" customWidth="1"/>
    <col min="1184" max="1184" width="11.6640625" style="2" bestFit="1" customWidth="1"/>
    <col min="1185" max="1186" width="11.44140625" style="2"/>
    <col min="1187" max="1188" width="14.77734375" style="2" bestFit="1" customWidth="1"/>
    <col min="1189" max="1189" width="11.44140625" style="2"/>
    <col min="1190" max="1191" width="14.77734375" style="2" bestFit="1" customWidth="1"/>
    <col min="1192" max="1195" width="11.44140625" style="2"/>
    <col min="1196" max="1198" width="19.77734375" style="2" bestFit="1" customWidth="1"/>
    <col min="1199" max="1199" width="18.21875" style="2" bestFit="1" customWidth="1"/>
    <col min="1200" max="1200" width="11.6640625" style="2" bestFit="1" customWidth="1"/>
    <col min="1201" max="1202" width="11.44140625" style="2"/>
    <col min="1203" max="1204" width="14.77734375" style="2" bestFit="1" customWidth="1"/>
    <col min="1205" max="1205" width="11.44140625" style="2"/>
    <col min="1206" max="1207" width="14.77734375" style="2" bestFit="1" customWidth="1"/>
    <col min="1208" max="1211" width="11.44140625" style="2"/>
    <col min="1212" max="1214" width="19.77734375" style="2" bestFit="1" customWidth="1"/>
    <col min="1215" max="1215" width="18.21875" style="2" bestFit="1" customWidth="1"/>
    <col min="1216" max="1216" width="11.6640625" style="2" bestFit="1" customWidth="1"/>
    <col min="1217" max="1218" width="11.44140625" style="2"/>
    <col min="1219" max="1220" width="14.77734375" style="2" bestFit="1" customWidth="1"/>
    <col min="1221" max="1221" width="11.44140625" style="2"/>
    <col min="1222" max="1223" width="14.77734375" style="2" bestFit="1" customWidth="1"/>
    <col min="1224" max="1227" width="11.44140625" style="2"/>
    <col min="1228" max="1230" width="19.77734375" style="2" bestFit="1" customWidth="1"/>
    <col min="1231" max="1231" width="18.21875" style="2" bestFit="1" customWidth="1"/>
    <col min="1232" max="1232" width="11.6640625" style="2" bestFit="1" customWidth="1"/>
    <col min="1233" max="1234" width="11.44140625" style="2"/>
    <col min="1235" max="1236" width="14.77734375" style="2" bestFit="1" customWidth="1"/>
    <col min="1237" max="1237" width="11.44140625" style="2"/>
    <col min="1238" max="1239" width="14.77734375" style="2" bestFit="1" customWidth="1"/>
    <col min="1240" max="1243" width="11.44140625" style="2"/>
    <col min="1244" max="1246" width="19.77734375" style="2" bestFit="1" customWidth="1"/>
    <col min="1247" max="1247" width="18.21875" style="2" bestFit="1" customWidth="1"/>
    <col min="1248" max="1248" width="11.6640625" style="2" bestFit="1" customWidth="1"/>
    <col min="1249" max="1250" width="11.44140625" style="2"/>
    <col min="1251" max="1252" width="14.77734375" style="2" bestFit="1" customWidth="1"/>
    <col min="1253" max="1253" width="11.44140625" style="2"/>
    <col min="1254" max="1255" width="14.77734375" style="2" bestFit="1" customWidth="1"/>
    <col min="1256" max="1259" width="11.44140625" style="2"/>
    <col min="1260" max="1262" width="19.77734375" style="2" bestFit="1" customWidth="1"/>
    <col min="1263" max="1263" width="18.21875" style="2" bestFit="1" customWidth="1"/>
    <col min="1264" max="1264" width="11.6640625" style="2" bestFit="1" customWidth="1"/>
    <col min="1265" max="1266" width="11.44140625" style="2"/>
    <col min="1267" max="1268" width="14.77734375" style="2" bestFit="1" customWidth="1"/>
    <col min="1269" max="1269" width="11.44140625" style="2"/>
    <col min="1270" max="1271" width="14.77734375" style="2" bestFit="1" customWidth="1"/>
    <col min="1272" max="1275" width="11.44140625" style="2"/>
    <col min="1276" max="1278" width="19.77734375" style="2" bestFit="1" customWidth="1"/>
    <col min="1279" max="1279" width="18.21875" style="2" bestFit="1" customWidth="1"/>
    <col min="1280" max="1280" width="11.6640625" style="2" bestFit="1" customWidth="1"/>
    <col min="1281" max="1282" width="11.44140625" style="2"/>
    <col min="1283" max="1284" width="14.77734375" style="2" bestFit="1" customWidth="1"/>
    <col min="1285" max="1285" width="11.44140625" style="2"/>
    <col min="1286" max="1287" width="14.77734375" style="2" bestFit="1" customWidth="1"/>
    <col min="1288" max="1291" width="11.44140625" style="2"/>
    <col min="1292" max="1294" width="19.77734375" style="2" bestFit="1" customWidth="1"/>
    <col min="1295" max="1295" width="18.21875" style="2" bestFit="1" customWidth="1"/>
    <col min="1296" max="1296" width="11.6640625" style="2" bestFit="1" customWidth="1"/>
    <col min="1297" max="1298" width="11.44140625" style="2"/>
    <col min="1299" max="1300" width="14.77734375" style="2" bestFit="1" customWidth="1"/>
    <col min="1301" max="1301" width="11.44140625" style="2"/>
    <col min="1302" max="1303" width="14.77734375" style="2" bestFit="1" customWidth="1"/>
    <col min="1304" max="1307" width="11.44140625" style="2"/>
    <col min="1308" max="1310" width="19.77734375" style="2" bestFit="1" customWidth="1"/>
    <col min="1311" max="1311" width="18.21875" style="2" bestFit="1" customWidth="1"/>
    <col min="1312" max="1312" width="11.6640625" style="2" bestFit="1" customWidth="1"/>
    <col min="1313" max="1314" width="11.44140625" style="2"/>
    <col min="1315" max="1316" width="14.77734375" style="2" bestFit="1" customWidth="1"/>
    <col min="1317" max="1317" width="11.44140625" style="2"/>
    <col min="1318" max="1319" width="14.77734375" style="2" bestFit="1" customWidth="1"/>
    <col min="1320" max="1323" width="11.44140625" style="2"/>
    <col min="1324" max="1326" width="19.77734375" style="2" bestFit="1" customWidth="1"/>
    <col min="1327" max="1327" width="18.21875" style="2" bestFit="1" customWidth="1"/>
    <col min="1328" max="1328" width="11.6640625" style="2" bestFit="1" customWidth="1"/>
    <col min="1329" max="1330" width="11.44140625" style="2"/>
    <col min="1331" max="1332" width="14.77734375" style="2" bestFit="1" customWidth="1"/>
    <col min="1333" max="1333" width="11.44140625" style="2"/>
    <col min="1334" max="1335" width="14.77734375" style="2" bestFit="1" customWidth="1"/>
    <col min="1336" max="1339" width="11.44140625" style="2"/>
    <col min="1340" max="1342" width="19.77734375" style="2" bestFit="1" customWidth="1"/>
    <col min="1343" max="1343" width="18.21875" style="2" bestFit="1" customWidth="1"/>
    <col min="1344" max="1344" width="11.6640625" style="2" bestFit="1" customWidth="1"/>
    <col min="1345" max="1346" width="11.44140625" style="2"/>
    <col min="1347" max="1348" width="14.77734375" style="2" bestFit="1" customWidth="1"/>
    <col min="1349" max="1349" width="11.44140625" style="2"/>
    <col min="1350" max="1351" width="14.77734375" style="2" bestFit="1" customWidth="1"/>
    <col min="1352" max="1355" width="11.44140625" style="2"/>
    <col min="1356" max="1358" width="19.77734375" style="2" bestFit="1" customWidth="1"/>
    <col min="1359" max="1359" width="18.21875" style="2" bestFit="1" customWidth="1"/>
    <col min="1360" max="1360" width="11.6640625" style="2" bestFit="1" customWidth="1"/>
    <col min="1361" max="1362" width="11.44140625" style="2"/>
    <col min="1363" max="1364" width="14.77734375" style="2" bestFit="1" customWidth="1"/>
    <col min="1365" max="1365" width="11.44140625" style="2"/>
    <col min="1366" max="1367" width="14.77734375" style="2" bestFit="1" customWidth="1"/>
    <col min="1368" max="1371" width="11.44140625" style="2"/>
    <col min="1372" max="1374" width="19.77734375" style="2" bestFit="1" customWidth="1"/>
    <col min="1375" max="1375" width="18.21875" style="2" bestFit="1" customWidth="1"/>
    <col min="1376" max="1376" width="11.6640625" style="2" bestFit="1" customWidth="1"/>
    <col min="1377" max="1378" width="11.44140625" style="2"/>
    <col min="1379" max="1380" width="14.77734375" style="2" bestFit="1" customWidth="1"/>
    <col min="1381" max="1381" width="11.44140625" style="2"/>
    <col min="1382" max="1383" width="14.77734375" style="2" bestFit="1" customWidth="1"/>
    <col min="1384" max="1387" width="11.44140625" style="2"/>
    <col min="1388" max="1390" width="19.77734375" style="2" bestFit="1" customWidth="1"/>
    <col min="1391" max="1391" width="18.21875" style="2" bestFit="1" customWidth="1"/>
    <col min="1392" max="1392" width="11.6640625" style="2" bestFit="1" customWidth="1"/>
    <col min="1393" max="1394" width="11.44140625" style="2"/>
    <col min="1395" max="1396" width="14.77734375" style="2" bestFit="1" customWidth="1"/>
    <col min="1397" max="1397" width="11.44140625" style="2"/>
    <col min="1398" max="1399" width="14.77734375" style="2" bestFit="1" customWidth="1"/>
    <col min="1400" max="1403" width="11.44140625" style="2"/>
    <col min="1404" max="1406" width="19.77734375" style="2" bestFit="1" customWidth="1"/>
    <col min="1407" max="1407" width="18.21875" style="2" bestFit="1" customWidth="1"/>
    <col min="1408" max="1408" width="11.6640625" style="2" bestFit="1" customWidth="1"/>
    <col min="1409" max="1410" width="11.44140625" style="2"/>
    <col min="1411" max="1412" width="14.77734375" style="2" bestFit="1" customWidth="1"/>
    <col min="1413" max="1413" width="11.44140625" style="2"/>
    <col min="1414" max="1415" width="14.77734375" style="2" bestFit="1" customWidth="1"/>
    <col min="1416" max="1419" width="11.44140625" style="2"/>
    <col min="1420" max="1422" width="19.77734375" style="2" bestFit="1" customWidth="1"/>
    <col min="1423" max="1423" width="18.21875" style="2" bestFit="1" customWidth="1"/>
    <col min="1424" max="1424" width="11.6640625" style="2" bestFit="1" customWidth="1"/>
    <col min="1425" max="1426" width="11.44140625" style="2"/>
    <col min="1427" max="1428" width="14.77734375" style="2" bestFit="1" customWidth="1"/>
    <col min="1429" max="1429" width="11.44140625" style="2"/>
    <col min="1430" max="1431" width="14.77734375" style="2" bestFit="1" customWidth="1"/>
    <col min="1432" max="1435" width="11.44140625" style="2"/>
    <col min="1436" max="1438" width="19.77734375" style="2" bestFit="1" customWidth="1"/>
    <col min="1439" max="1439" width="18.21875" style="2" bestFit="1" customWidth="1"/>
    <col min="1440" max="1440" width="11.6640625" style="2" bestFit="1" customWidth="1"/>
    <col min="1441" max="1442" width="11.44140625" style="2"/>
    <col min="1443" max="1444" width="14.77734375" style="2" bestFit="1" customWidth="1"/>
    <col min="1445" max="1445" width="11.44140625" style="2"/>
    <col min="1446" max="1447" width="14.77734375" style="2" bestFit="1" customWidth="1"/>
    <col min="1448" max="1451" width="11.44140625" style="2"/>
    <col min="1452" max="1454" width="19.77734375" style="2" bestFit="1" customWidth="1"/>
    <col min="1455" max="1455" width="18.21875" style="2" bestFit="1" customWidth="1"/>
    <col min="1456" max="1456" width="11.6640625" style="2" bestFit="1" customWidth="1"/>
    <col min="1457" max="1458" width="11.44140625" style="2"/>
    <col min="1459" max="1460" width="14.77734375" style="2" bestFit="1" customWidth="1"/>
    <col min="1461" max="1461" width="11.44140625" style="2"/>
    <col min="1462" max="1463" width="14.77734375" style="2" bestFit="1" customWidth="1"/>
    <col min="1464" max="1467" width="11.44140625" style="2"/>
    <col min="1468" max="1470" width="19.77734375" style="2" bestFit="1" customWidth="1"/>
    <col min="1471" max="1471" width="18.21875" style="2" bestFit="1" customWidth="1"/>
    <col min="1472" max="1472" width="11.6640625" style="2" bestFit="1" customWidth="1"/>
    <col min="1473" max="1474" width="11.44140625" style="2"/>
    <col min="1475" max="1476" width="14.77734375" style="2" bestFit="1" customWidth="1"/>
    <col min="1477" max="1477" width="11.44140625" style="2"/>
    <col min="1478" max="1479" width="14.77734375" style="2" bestFit="1" customWidth="1"/>
    <col min="1480" max="1483" width="11.44140625" style="2"/>
    <col min="1484" max="1486" width="19.77734375" style="2" bestFit="1" customWidth="1"/>
    <col min="1487" max="1487" width="18.21875" style="2" bestFit="1" customWidth="1"/>
    <col min="1488" max="1488" width="11.6640625" style="2" bestFit="1" customWidth="1"/>
    <col min="1489" max="1490" width="11.44140625" style="2"/>
    <col min="1491" max="1492" width="14.77734375" style="2" bestFit="1" customWidth="1"/>
    <col min="1493" max="1493" width="11.44140625" style="2"/>
    <col min="1494" max="1495" width="14.77734375" style="2" bestFit="1" customWidth="1"/>
    <col min="1496" max="1499" width="11.44140625" style="2"/>
    <col min="1500" max="1502" width="19.77734375" style="2" bestFit="1" customWidth="1"/>
    <col min="1503" max="1503" width="18.21875" style="2" bestFit="1" customWidth="1"/>
    <col min="1504" max="1504" width="11.6640625" style="2" bestFit="1" customWidth="1"/>
    <col min="1505" max="1506" width="11.44140625" style="2"/>
    <col min="1507" max="1508" width="14.77734375" style="2" bestFit="1" customWidth="1"/>
    <col min="1509" max="1509" width="11.44140625" style="2"/>
    <col min="1510" max="1511" width="14.77734375" style="2" bestFit="1" customWidth="1"/>
    <col min="1512" max="1515" width="11.44140625" style="2"/>
    <col min="1516" max="1518" width="19.77734375" style="2" bestFit="1" customWidth="1"/>
    <col min="1519" max="1519" width="18.21875" style="2" bestFit="1" customWidth="1"/>
    <col min="1520" max="1520" width="11.6640625" style="2" bestFit="1" customWidth="1"/>
    <col min="1521" max="1522" width="11.44140625" style="2"/>
    <col min="1523" max="1524" width="14.77734375" style="2" bestFit="1" customWidth="1"/>
    <col min="1525" max="1525" width="11.44140625" style="2"/>
    <col min="1526" max="1527" width="14.77734375" style="2" bestFit="1" customWidth="1"/>
    <col min="1528" max="1531" width="11.44140625" style="2"/>
    <col min="1532" max="1534" width="19.77734375" style="2" bestFit="1" customWidth="1"/>
    <col min="1535" max="1535" width="18.21875" style="2" bestFit="1" customWidth="1"/>
    <col min="1536" max="1536" width="11.6640625" style="2" bestFit="1" customWidth="1"/>
    <col min="1537" max="1538" width="11.44140625" style="2"/>
    <col min="1539" max="1540" width="14.77734375" style="2" bestFit="1" customWidth="1"/>
    <col min="1541" max="1541" width="11.44140625" style="2"/>
    <col min="1542" max="1543" width="14.77734375" style="2" bestFit="1" customWidth="1"/>
    <col min="1544" max="1547" width="11.44140625" style="2"/>
    <col min="1548" max="1550" width="19.77734375" style="2" bestFit="1" customWidth="1"/>
    <col min="1551" max="1551" width="18.21875" style="2" bestFit="1" customWidth="1"/>
    <col min="1552" max="1552" width="11.6640625" style="2" bestFit="1" customWidth="1"/>
    <col min="1553" max="1554" width="11.44140625" style="2"/>
    <col min="1555" max="1556" width="14.77734375" style="2" bestFit="1" customWidth="1"/>
    <col min="1557" max="1557" width="11.44140625" style="2"/>
    <col min="1558" max="1559" width="14.77734375" style="2" bestFit="1" customWidth="1"/>
    <col min="1560" max="1563" width="11.44140625" style="2"/>
    <col min="1564" max="1566" width="19.77734375" style="2" bestFit="1" customWidth="1"/>
    <col min="1567" max="1567" width="18.21875" style="2" bestFit="1" customWidth="1"/>
    <col min="1568" max="1568" width="11.6640625" style="2" bestFit="1" customWidth="1"/>
    <col min="1569" max="1570" width="11.44140625" style="2"/>
    <col min="1571" max="1572" width="14.77734375" style="2" bestFit="1" customWidth="1"/>
    <col min="1573" max="1573" width="11.44140625" style="2"/>
    <col min="1574" max="1575" width="14.77734375" style="2" bestFit="1" customWidth="1"/>
    <col min="1576" max="1579" width="11.44140625" style="2"/>
    <col min="1580" max="1582" width="19.77734375" style="2" bestFit="1" customWidth="1"/>
    <col min="1583" max="1583" width="18.21875" style="2" bestFit="1" customWidth="1"/>
    <col min="1584" max="1584" width="11.6640625" style="2" bestFit="1" customWidth="1"/>
    <col min="1585" max="1586" width="11.44140625" style="2"/>
    <col min="1587" max="1588" width="14.77734375" style="2" bestFit="1" customWidth="1"/>
    <col min="1589" max="1589" width="11.44140625" style="2"/>
    <col min="1590" max="1591" width="14.77734375" style="2" bestFit="1" customWidth="1"/>
    <col min="1592" max="1595" width="11.44140625" style="2"/>
    <col min="1596" max="1598" width="19.77734375" style="2" bestFit="1" customWidth="1"/>
    <col min="1599" max="1599" width="18.21875" style="2" bestFit="1" customWidth="1"/>
    <col min="1600" max="1600" width="11.6640625" style="2" bestFit="1" customWidth="1"/>
    <col min="1601" max="1602" width="11.44140625" style="2"/>
    <col min="1603" max="1604" width="14.77734375" style="2" bestFit="1" customWidth="1"/>
    <col min="1605" max="1605" width="11.44140625" style="2"/>
    <col min="1606" max="1607" width="14.77734375" style="2" bestFit="1" customWidth="1"/>
    <col min="1608" max="1611" width="11.44140625" style="2"/>
    <col min="1612" max="1614" width="19.77734375" style="2" bestFit="1" customWidth="1"/>
    <col min="1615" max="1615" width="18.21875" style="2" bestFit="1" customWidth="1"/>
    <col min="1616" max="1616" width="11.6640625" style="2" bestFit="1" customWidth="1"/>
    <col min="1617" max="1618" width="11.44140625" style="2"/>
    <col min="1619" max="1620" width="14.77734375" style="2" bestFit="1" customWidth="1"/>
    <col min="1621" max="1621" width="11.44140625" style="2"/>
    <col min="1622" max="1623" width="14.77734375" style="2" bestFit="1" customWidth="1"/>
    <col min="1624" max="1627" width="11.44140625" style="2"/>
    <col min="1628" max="1630" width="19.77734375" style="2" bestFit="1" customWidth="1"/>
    <col min="1631" max="1631" width="18.21875" style="2" bestFit="1" customWidth="1"/>
    <col min="1632" max="1632" width="11.6640625" style="2" bestFit="1" customWidth="1"/>
    <col min="1633" max="1634" width="11.44140625" style="2"/>
    <col min="1635" max="1636" width="14.77734375" style="2" bestFit="1" customWidth="1"/>
    <col min="1637" max="1637" width="11.44140625" style="2"/>
    <col min="1638" max="1639" width="14.77734375" style="2" bestFit="1" customWidth="1"/>
    <col min="1640" max="1643" width="11.44140625" style="2"/>
    <col min="1644" max="1646" width="19.77734375" style="2" bestFit="1" customWidth="1"/>
    <col min="1647" max="1647" width="18.21875" style="2" bestFit="1" customWidth="1"/>
    <col min="1648" max="1648" width="11.6640625" style="2" bestFit="1" customWidth="1"/>
    <col min="1649" max="1650" width="11.44140625" style="2"/>
    <col min="1651" max="1652" width="14.77734375" style="2" bestFit="1" customWidth="1"/>
    <col min="1653" max="1653" width="11.44140625" style="2"/>
    <col min="1654" max="1655" width="14.77734375" style="2" bestFit="1" customWidth="1"/>
    <col min="1656" max="1659" width="11.44140625" style="2"/>
    <col min="1660" max="1662" width="19.77734375" style="2" bestFit="1" customWidth="1"/>
    <col min="1663" max="1663" width="18.21875" style="2" bestFit="1" customWidth="1"/>
    <col min="1664" max="1664" width="11.6640625" style="2" bestFit="1" customWidth="1"/>
    <col min="1665" max="1666" width="11.44140625" style="2"/>
    <col min="1667" max="1668" width="14.77734375" style="2" bestFit="1" customWidth="1"/>
    <col min="1669" max="1669" width="11.44140625" style="2"/>
    <col min="1670" max="1671" width="14.77734375" style="2" bestFit="1" customWidth="1"/>
    <col min="1672" max="1675" width="11.44140625" style="2"/>
    <col min="1676" max="1678" width="19.77734375" style="2" bestFit="1" customWidth="1"/>
    <col min="1679" max="1679" width="18.21875" style="2" bestFit="1" customWidth="1"/>
    <col min="1680" max="1680" width="11.6640625" style="2" bestFit="1" customWidth="1"/>
    <col min="1681" max="1682" width="11.44140625" style="2"/>
    <col min="1683" max="1684" width="14.77734375" style="2" bestFit="1" customWidth="1"/>
    <col min="1685" max="1685" width="11.44140625" style="2"/>
    <col min="1686" max="1687" width="14.77734375" style="2" bestFit="1" customWidth="1"/>
    <col min="1688" max="1691" width="11.44140625" style="2"/>
    <col min="1692" max="1694" width="19.77734375" style="2" bestFit="1" customWidth="1"/>
    <col min="1695" max="1695" width="18.21875" style="2" bestFit="1" customWidth="1"/>
    <col min="1696" max="1696" width="11.6640625" style="2" bestFit="1" customWidth="1"/>
    <col min="1697" max="1698" width="11.44140625" style="2"/>
    <col min="1699" max="1700" width="14.77734375" style="2" bestFit="1" customWidth="1"/>
    <col min="1701" max="1701" width="11.44140625" style="2"/>
    <col min="1702" max="1703" width="14.77734375" style="2" bestFit="1" customWidth="1"/>
    <col min="1704" max="1707" width="11.44140625" style="2"/>
    <col min="1708" max="1710" width="19.77734375" style="2" bestFit="1" customWidth="1"/>
    <col min="1711" max="1711" width="18.21875" style="2" bestFit="1" customWidth="1"/>
    <col min="1712" max="1712" width="11.6640625" style="2" bestFit="1" customWidth="1"/>
    <col min="1713" max="1714" width="11.44140625" style="2"/>
    <col min="1715" max="1716" width="14.77734375" style="2" bestFit="1" customWidth="1"/>
    <col min="1717" max="1717" width="11.44140625" style="2"/>
    <col min="1718" max="1719" width="14.77734375" style="2" bestFit="1" customWidth="1"/>
    <col min="1720" max="1723" width="11.44140625" style="2"/>
    <col min="1724" max="1726" width="19.77734375" style="2" bestFit="1" customWidth="1"/>
    <col min="1727" max="1727" width="18.21875" style="2" bestFit="1" customWidth="1"/>
    <col min="1728" max="1728" width="11.6640625" style="2" bestFit="1" customWidth="1"/>
    <col min="1729" max="1730" width="11.44140625" style="2"/>
    <col min="1731" max="1732" width="14.77734375" style="2" bestFit="1" customWidth="1"/>
    <col min="1733" max="1733" width="11.44140625" style="2"/>
    <col min="1734" max="1735" width="14.77734375" style="2" bestFit="1" customWidth="1"/>
    <col min="1736" max="1739" width="11.44140625" style="2"/>
    <col min="1740" max="1742" width="19.77734375" style="2" bestFit="1" customWidth="1"/>
    <col min="1743" max="1743" width="18.21875" style="2" bestFit="1" customWidth="1"/>
    <col min="1744" max="1744" width="11.6640625" style="2" bestFit="1" customWidth="1"/>
    <col min="1745" max="1746" width="11.44140625" style="2"/>
    <col min="1747" max="1748" width="14.77734375" style="2" bestFit="1" customWidth="1"/>
    <col min="1749" max="1749" width="11.44140625" style="2"/>
    <col min="1750" max="1751" width="14.77734375" style="2" bestFit="1" customWidth="1"/>
    <col min="1752" max="1755" width="11.44140625" style="2"/>
    <col min="1756" max="1758" width="19.77734375" style="2" bestFit="1" customWidth="1"/>
    <col min="1759" max="1759" width="18.21875" style="2" bestFit="1" customWidth="1"/>
    <col min="1760" max="1760" width="11.6640625" style="2" bestFit="1" customWidth="1"/>
    <col min="1761" max="1762" width="11.44140625" style="2"/>
    <col min="1763" max="1764" width="14.77734375" style="2" bestFit="1" customWidth="1"/>
    <col min="1765" max="1765" width="11.44140625" style="2"/>
    <col min="1766" max="1767" width="14.77734375" style="2" bestFit="1" customWidth="1"/>
    <col min="1768" max="1771" width="11.44140625" style="2"/>
    <col min="1772" max="1774" width="19.77734375" style="2" bestFit="1" customWidth="1"/>
    <col min="1775" max="1775" width="18.21875" style="2" bestFit="1" customWidth="1"/>
    <col min="1776" max="1776" width="11.6640625" style="2" bestFit="1" customWidth="1"/>
    <col min="1777" max="1778" width="11.44140625" style="2"/>
    <col min="1779" max="1780" width="14.77734375" style="2" bestFit="1" customWidth="1"/>
    <col min="1781" max="1781" width="11.44140625" style="2"/>
    <col min="1782" max="1783" width="14.77734375" style="2" bestFit="1" customWidth="1"/>
    <col min="1784" max="1787" width="11.44140625" style="2"/>
    <col min="1788" max="1790" width="19.77734375" style="2" bestFit="1" customWidth="1"/>
    <col min="1791" max="1791" width="18.21875" style="2" bestFit="1" customWidth="1"/>
    <col min="1792" max="1792" width="11.6640625" style="2" bestFit="1" customWidth="1"/>
    <col min="1793" max="1794" width="11.44140625" style="2"/>
    <col min="1795" max="1796" width="14.77734375" style="2" bestFit="1" customWidth="1"/>
    <col min="1797" max="1797" width="11.44140625" style="2"/>
    <col min="1798" max="1799" width="14.77734375" style="2" bestFit="1" customWidth="1"/>
    <col min="1800" max="1803" width="11.44140625" style="2"/>
    <col min="1804" max="1806" width="19.77734375" style="2" bestFit="1" customWidth="1"/>
    <col min="1807" max="1807" width="18.21875" style="2" bestFit="1" customWidth="1"/>
    <col min="1808" max="1808" width="11.6640625" style="2" bestFit="1" customWidth="1"/>
    <col min="1809" max="1810" width="11.44140625" style="2"/>
    <col min="1811" max="1812" width="14.77734375" style="2" bestFit="1" customWidth="1"/>
    <col min="1813" max="1813" width="11.44140625" style="2"/>
    <col min="1814" max="1815" width="14.77734375" style="2" bestFit="1" customWidth="1"/>
    <col min="1816" max="1819" width="11.44140625" style="2"/>
    <col min="1820" max="1822" width="19.77734375" style="2" bestFit="1" customWidth="1"/>
    <col min="1823" max="1823" width="18.21875" style="2" bestFit="1" customWidth="1"/>
    <col min="1824" max="1824" width="11.6640625" style="2" bestFit="1" customWidth="1"/>
    <col min="1825" max="1826" width="11.44140625" style="2"/>
    <col min="1827" max="1828" width="14.77734375" style="2" bestFit="1" customWidth="1"/>
    <col min="1829" max="1829" width="11.44140625" style="2"/>
    <col min="1830" max="1831" width="14.77734375" style="2" bestFit="1" customWidth="1"/>
    <col min="1832" max="1835" width="11.44140625" style="2"/>
    <col min="1836" max="1838" width="19.77734375" style="2" bestFit="1" customWidth="1"/>
    <col min="1839" max="1839" width="18.21875" style="2" bestFit="1" customWidth="1"/>
    <col min="1840" max="1840" width="11.6640625" style="2" bestFit="1" customWidth="1"/>
    <col min="1841" max="1842" width="11.44140625" style="2"/>
    <col min="1843" max="1844" width="14.77734375" style="2" bestFit="1" customWidth="1"/>
    <col min="1845" max="1845" width="11.44140625" style="2"/>
    <col min="1846" max="1847" width="14.77734375" style="2" bestFit="1" customWidth="1"/>
    <col min="1848" max="1851" width="11.44140625" style="2"/>
    <col min="1852" max="1854" width="19.77734375" style="2" bestFit="1" customWidth="1"/>
    <col min="1855" max="1855" width="18.21875" style="2" bestFit="1" customWidth="1"/>
    <col min="1856" max="1856" width="11.6640625" style="2" bestFit="1" customWidth="1"/>
    <col min="1857" max="1858" width="11.44140625" style="2"/>
    <col min="1859" max="1860" width="14.77734375" style="2" bestFit="1" customWidth="1"/>
    <col min="1861" max="1861" width="11.44140625" style="2"/>
    <col min="1862" max="1863" width="14.77734375" style="2" bestFit="1" customWidth="1"/>
    <col min="1864" max="1867" width="11.44140625" style="2"/>
    <col min="1868" max="1870" width="19.77734375" style="2" bestFit="1" customWidth="1"/>
    <col min="1871" max="1871" width="18.21875" style="2" bestFit="1" customWidth="1"/>
    <col min="1872" max="1872" width="11.6640625" style="2" bestFit="1" customWidth="1"/>
    <col min="1873" max="1874" width="11.44140625" style="2"/>
    <col min="1875" max="1876" width="14.77734375" style="2" bestFit="1" customWidth="1"/>
    <col min="1877" max="1877" width="11.44140625" style="2"/>
    <col min="1878" max="1879" width="14.77734375" style="2" bestFit="1" customWidth="1"/>
    <col min="1880" max="1883" width="11.44140625" style="2"/>
    <col min="1884" max="1886" width="19.77734375" style="2" bestFit="1" customWidth="1"/>
    <col min="1887" max="1887" width="18.21875" style="2" bestFit="1" customWidth="1"/>
    <col min="1888" max="1888" width="11.6640625" style="2" bestFit="1" customWidth="1"/>
    <col min="1889" max="1890" width="11.44140625" style="2"/>
    <col min="1891" max="1892" width="14.77734375" style="2" bestFit="1" customWidth="1"/>
    <col min="1893" max="1893" width="11.44140625" style="2"/>
    <col min="1894" max="1895" width="14.77734375" style="2" bestFit="1" customWidth="1"/>
    <col min="1896" max="1899" width="11.44140625" style="2"/>
    <col min="1900" max="1902" width="19.77734375" style="2" bestFit="1" customWidth="1"/>
    <col min="1903" max="1903" width="18.21875" style="2" bestFit="1" customWidth="1"/>
    <col min="1904" max="1904" width="11.6640625" style="2" bestFit="1" customWidth="1"/>
    <col min="1905" max="1906" width="11.44140625" style="2"/>
    <col min="1907" max="1908" width="14.77734375" style="2" bestFit="1" customWidth="1"/>
    <col min="1909" max="1909" width="11.44140625" style="2"/>
    <col min="1910" max="1911" width="14.77734375" style="2" bestFit="1" customWidth="1"/>
    <col min="1912" max="1915" width="11.44140625" style="2"/>
    <col min="1916" max="1918" width="19.77734375" style="2" bestFit="1" customWidth="1"/>
    <col min="1919" max="1919" width="18.21875" style="2" bestFit="1" customWidth="1"/>
    <col min="1920" max="1920" width="11.6640625" style="2" bestFit="1" customWidth="1"/>
    <col min="1921" max="1922" width="11.44140625" style="2"/>
    <col min="1923" max="1924" width="14.77734375" style="2" bestFit="1" customWidth="1"/>
    <col min="1925" max="1925" width="11.44140625" style="2"/>
    <col min="1926" max="1927" width="14.77734375" style="2" bestFit="1" customWidth="1"/>
    <col min="1928" max="1931" width="11.44140625" style="2"/>
    <col min="1932" max="1934" width="19.77734375" style="2" bestFit="1" customWidth="1"/>
    <col min="1935" max="1935" width="18.21875" style="2" bestFit="1" customWidth="1"/>
    <col min="1936" max="1936" width="11.6640625" style="2" bestFit="1" customWidth="1"/>
    <col min="1937" max="1938" width="11.44140625" style="2"/>
    <col min="1939" max="1940" width="14.77734375" style="2" bestFit="1" customWidth="1"/>
    <col min="1941" max="1941" width="11.44140625" style="2"/>
    <col min="1942" max="1943" width="14.77734375" style="2" bestFit="1" customWidth="1"/>
    <col min="1944" max="1947" width="11.44140625" style="2"/>
    <col min="1948" max="1950" width="19.77734375" style="2" bestFit="1" customWidth="1"/>
    <col min="1951" max="1951" width="18.21875" style="2" bestFit="1" customWidth="1"/>
    <col min="1952" max="1952" width="11.6640625" style="2" bestFit="1" customWidth="1"/>
    <col min="1953" max="1954" width="11.44140625" style="2"/>
    <col min="1955" max="1956" width="14.77734375" style="2" bestFit="1" customWidth="1"/>
    <col min="1957" max="1957" width="11.44140625" style="2"/>
    <col min="1958" max="1959" width="14.77734375" style="2" bestFit="1" customWidth="1"/>
    <col min="1960" max="1963" width="11.44140625" style="2"/>
    <col min="1964" max="1966" width="19.77734375" style="2" bestFit="1" customWidth="1"/>
    <col min="1967" max="1967" width="18.21875" style="2" bestFit="1" customWidth="1"/>
    <col min="1968" max="1968" width="11.6640625" style="2" bestFit="1" customWidth="1"/>
    <col min="1969" max="1970" width="11.44140625" style="2"/>
    <col min="1971" max="1972" width="14.77734375" style="2" bestFit="1" customWidth="1"/>
    <col min="1973" max="1973" width="11.44140625" style="2"/>
    <col min="1974" max="1975" width="14.77734375" style="2" bestFit="1" customWidth="1"/>
    <col min="1976" max="1979" width="11.44140625" style="2"/>
    <col min="1980" max="1982" width="19.77734375" style="2" bestFit="1" customWidth="1"/>
    <col min="1983" max="1983" width="18.21875" style="2" bestFit="1" customWidth="1"/>
    <col min="1984" max="1984" width="11.6640625" style="2" bestFit="1" customWidth="1"/>
    <col min="1985" max="1986" width="11.44140625" style="2"/>
    <col min="1987" max="1988" width="14.77734375" style="2" bestFit="1" customWidth="1"/>
    <col min="1989" max="1989" width="11.44140625" style="2"/>
    <col min="1990" max="1991" width="14.77734375" style="2" bestFit="1" customWidth="1"/>
    <col min="1992" max="1995" width="11.44140625" style="2"/>
    <col min="1996" max="1998" width="19.77734375" style="2" bestFit="1" customWidth="1"/>
    <col min="1999" max="1999" width="18.21875" style="2" bestFit="1" customWidth="1"/>
    <col min="2000" max="2000" width="11.6640625" style="2" bestFit="1" customWidth="1"/>
    <col min="2001" max="2002" width="11.44140625" style="2"/>
    <col min="2003" max="2004" width="14.77734375" style="2" bestFit="1" customWidth="1"/>
    <col min="2005" max="2005" width="11.44140625" style="2"/>
    <col min="2006" max="2007" width="14.77734375" style="2" bestFit="1" customWidth="1"/>
    <col min="2008" max="2011" width="11.44140625" style="2"/>
    <col min="2012" max="2014" width="19.77734375" style="2" bestFit="1" customWidth="1"/>
    <col min="2015" max="2015" width="18.21875" style="2" bestFit="1" customWidth="1"/>
    <col min="2016" max="2016" width="11.6640625" style="2" bestFit="1" customWidth="1"/>
    <col min="2017" max="2018" width="11.44140625" style="2"/>
    <col min="2019" max="2020" width="14.77734375" style="2" bestFit="1" customWidth="1"/>
    <col min="2021" max="2021" width="11.44140625" style="2"/>
    <col min="2022" max="2023" width="14.77734375" style="2" bestFit="1" customWidth="1"/>
    <col min="2024" max="2027" width="11.44140625" style="2"/>
    <col min="2028" max="2030" width="19.77734375" style="2" bestFit="1" customWidth="1"/>
    <col min="2031" max="2031" width="18.21875" style="2" bestFit="1" customWidth="1"/>
    <col min="2032" max="2032" width="11.6640625" style="2" bestFit="1" customWidth="1"/>
    <col min="2033" max="2034" width="11.44140625" style="2"/>
    <col min="2035" max="2036" width="14.77734375" style="2" bestFit="1" customWidth="1"/>
    <col min="2037" max="2037" width="11.44140625" style="2"/>
    <col min="2038" max="2039" width="14.77734375" style="2" bestFit="1" customWidth="1"/>
    <col min="2040" max="2043" width="11.44140625" style="2"/>
    <col min="2044" max="2046" width="19.77734375" style="2" bestFit="1" customWidth="1"/>
    <col min="2047" max="2047" width="18.21875" style="2" bestFit="1" customWidth="1"/>
    <col min="2048" max="2048" width="11.6640625" style="2" bestFit="1" customWidth="1"/>
    <col min="2049" max="2050" width="11.44140625" style="2"/>
    <col min="2051" max="2052" width="14.77734375" style="2" bestFit="1" customWidth="1"/>
    <col min="2053" max="2053" width="11.44140625" style="2"/>
    <col min="2054" max="2055" width="14.77734375" style="2" bestFit="1" customWidth="1"/>
    <col min="2056" max="2059" width="11.44140625" style="2"/>
    <col min="2060" max="2062" width="19.77734375" style="2" bestFit="1" customWidth="1"/>
    <col min="2063" max="2063" width="18.21875" style="2" bestFit="1" customWidth="1"/>
    <col min="2064" max="2064" width="11.6640625" style="2" bestFit="1" customWidth="1"/>
    <col min="2065" max="2066" width="11.44140625" style="2"/>
    <col min="2067" max="2068" width="14.77734375" style="2" bestFit="1" customWidth="1"/>
    <col min="2069" max="2069" width="11.44140625" style="2"/>
    <col min="2070" max="2071" width="14.77734375" style="2" bestFit="1" customWidth="1"/>
    <col min="2072" max="2075" width="11.44140625" style="2"/>
    <col min="2076" max="2078" width="19.77734375" style="2" bestFit="1" customWidth="1"/>
    <col min="2079" max="2079" width="18.21875" style="2" bestFit="1" customWidth="1"/>
    <col min="2080" max="2080" width="11.6640625" style="2" bestFit="1" customWidth="1"/>
    <col min="2081" max="2082" width="11.44140625" style="2"/>
    <col min="2083" max="2084" width="14.77734375" style="2" bestFit="1" customWidth="1"/>
    <col min="2085" max="2085" width="11.44140625" style="2"/>
    <col min="2086" max="2087" width="14.77734375" style="2" bestFit="1" customWidth="1"/>
    <col min="2088" max="2091" width="11.44140625" style="2"/>
    <col min="2092" max="2094" width="19.77734375" style="2" bestFit="1" customWidth="1"/>
    <col min="2095" max="2095" width="18.21875" style="2" bestFit="1" customWidth="1"/>
    <col min="2096" max="2096" width="11.6640625" style="2" bestFit="1" customWidth="1"/>
    <col min="2097" max="2098" width="11.44140625" style="2"/>
    <col min="2099" max="2100" width="14.77734375" style="2" bestFit="1" customWidth="1"/>
    <col min="2101" max="2101" width="11.44140625" style="2"/>
    <col min="2102" max="2103" width="14.77734375" style="2" bestFit="1" customWidth="1"/>
    <col min="2104" max="2107" width="11.44140625" style="2"/>
    <col min="2108" max="2110" width="19.77734375" style="2" bestFit="1" customWidth="1"/>
    <col min="2111" max="2111" width="18.21875" style="2" bestFit="1" customWidth="1"/>
    <col min="2112" max="2112" width="11.6640625" style="2" bestFit="1" customWidth="1"/>
    <col min="2113" max="2114" width="11.44140625" style="2"/>
    <col min="2115" max="2116" width="14.77734375" style="2" bestFit="1" customWidth="1"/>
    <col min="2117" max="2117" width="11.44140625" style="2"/>
    <col min="2118" max="2119" width="14.77734375" style="2" bestFit="1" customWidth="1"/>
    <col min="2120" max="2123" width="11.44140625" style="2"/>
    <col min="2124" max="2126" width="19.77734375" style="2" bestFit="1" customWidth="1"/>
    <col min="2127" max="2127" width="18.21875" style="2" bestFit="1" customWidth="1"/>
    <col min="2128" max="2128" width="11.6640625" style="2" bestFit="1" customWidth="1"/>
    <col min="2129" max="2130" width="11.44140625" style="2"/>
    <col min="2131" max="2132" width="14.77734375" style="2" bestFit="1" customWidth="1"/>
    <col min="2133" max="2133" width="11.44140625" style="2"/>
    <col min="2134" max="2135" width="14.77734375" style="2" bestFit="1" customWidth="1"/>
    <col min="2136" max="2139" width="11.44140625" style="2"/>
    <col min="2140" max="2142" width="19.77734375" style="2" bestFit="1" customWidth="1"/>
    <col min="2143" max="2143" width="18.21875" style="2" bestFit="1" customWidth="1"/>
    <col min="2144" max="2144" width="11.6640625" style="2" bestFit="1" customWidth="1"/>
    <col min="2145" max="2146" width="11.44140625" style="2"/>
    <col min="2147" max="2148" width="14.77734375" style="2" bestFit="1" customWidth="1"/>
    <col min="2149" max="2149" width="11.44140625" style="2"/>
    <col min="2150" max="2151" width="14.77734375" style="2" bestFit="1" customWidth="1"/>
    <col min="2152" max="2155" width="11.44140625" style="2"/>
    <col min="2156" max="2158" width="19.77734375" style="2" bestFit="1" customWidth="1"/>
    <col min="2159" max="2159" width="18.21875" style="2" bestFit="1" customWidth="1"/>
    <col min="2160" max="2160" width="11.6640625" style="2" bestFit="1" customWidth="1"/>
    <col min="2161" max="2162" width="11.44140625" style="2"/>
    <col min="2163" max="2164" width="14.77734375" style="2" bestFit="1" customWidth="1"/>
    <col min="2165" max="2165" width="11.44140625" style="2"/>
    <col min="2166" max="2167" width="14.77734375" style="2" bestFit="1" customWidth="1"/>
    <col min="2168" max="2171" width="11.44140625" style="2"/>
    <col min="2172" max="2174" width="19.77734375" style="2" bestFit="1" customWidth="1"/>
    <col min="2175" max="2175" width="18.21875" style="2" bestFit="1" customWidth="1"/>
    <col min="2176" max="2176" width="11.6640625" style="2" bestFit="1" customWidth="1"/>
    <col min="2177" max="2178" width="11.44140625" style="2"/>
    <col min="2179" max="2180" width="14.77734375" style="2" bestFit="1" customWidth="1"/>
    <col min="2181" max="2181" width="11.44140625" style="2"/>
    <col min="2182" max="2183" width="14.77734375" style="2" bestFit="1" customWidth="1"/>
    <col min="2184" max="2187" width="11.44140625" style="2"/>
    <col min="2188" max="2190" width="19.77734375" style="2" bestFit="1" customWidth="1"/>
    <col min="2191" max="2191" width="18.21875" style="2" bestFit="1" customWidth="1"/>
    <col min="2192" max="2192" width="11.6640625" style="2" bestFit="1" customWidth="1"/>
    <col min="2193" max="2194" width="11.44140625" style="2"/>
    <col min="2195" max="2196" width="14.77734375" style="2" bestFit="1" customWidth="1"/>
    <col min="2197" max="2197" width="11.44140625" style="2"/>
    <col min="2198" max="2199" width="14.77734375" style="2" bestFit="1" customWidth="1"/>
    <col min="2200" max="2203" width="11.44140625" style="2"/>
    <col min="2204" max="2206" width="19.77734375" style="2" bestFit="1" customWidth="1"/>
    <col min="2207" max="2207" width="18.21875" style="2" bestFit="1" customWidth="1"/>
    <col min="2208" max="2208" width="11.6640625" style="2" bestFit="1" customWidth="1"/>
    <col min="2209" max="2210" width="11.44140625" style="2"/>
    <col min="2211" max="2212" width="14.77734375" style="2" bestFit="1" customWidth="1"/>
    <col min="2213" max="2213" width="11.44140625" style="2"/>
    <col min="2214" max="2215" width="14.77734375" style="2" bestFit="1" customWidth="1"/>
    <col min="2216" max="2219" width="11.44140625" style="2"/>
    <col min="2220" max="2222" width="19.77734375" style="2" bestFit="1" customWidth="1"/>
    <col min="2223" max="2223" width="18.21875" style="2" bestFit="1" customWidth="1"/>
    <col min="2224" max="2224" width="11.6640625" style="2" bestFit="1" customWidth="1"/>
    <col min="2225" max="2226" width="11.44140625" style="2"/>
    <col min="2227" max="2228" width="14.77734375" style="2" bestFit="1" customWidth="1"/>
    <col min="2229" max="2229" width="11.44140625" style="2"/>
    <col min="2230" max="2231" width="14.77734375" style="2" bestFit="1" customWidth="1"/>
    <col min="2232" max="2235" width="11.44140625" style="2"/>
    <col min="2236" max="2238" width="19.77734375" style="2" bestFit="1" customWidth="1"/>
    <col min="2239" max="2239" width="18.21875" style="2" bestFit="1" customWidth="1"/>
    <col min="2240" max="2240" width="11.6640625" style="2" bestFit="1" customWidth="1"/>
    <col min="2241" max="2242" width="11.44140625" style="2"/>
    <col min="2243" max="2244" width="14.77734375" style="2" bestFit="1" customWidth="1"/>
    <col min="2245" max="2245" width="11.44140625" style="2"/>
    <col min="2246" max="2247" width="14.77734375" style="2" bestFit="1" customWidth="1"/>
    <col min="2248" max="2251" width="11.44140625" style="2"/>
    <col min="2252" max="2254" width="19.77734375" style="2" bestFit="1" customWidth="1"/>
    <col min="2255" max="2255" width="18.21875" style="2" bestFit="1" customWidth="1"/>
    <col min="2256" max="2256" width="11.6640625" style="2" bestFit="1" customWidth="1"/>
    <col min="2257" max="2258" width="11.44140625" style="2"/>
    <col min="2259" max="2260" width="14.77734375" style="2" bestFit="1" customWidth="1"/>
    <col min="2261" max="2261" width="11.44140625" style="2"/>
    <col min="2262" max="2263" width="14.77734375" style="2" bestFit="1" customWidth="1"/>
    <col min="2264" max="2267" width="11.44140625" style="2"/>
    <col min="2268" max="2270" width="19.77734375" style="2" bestFit="1" customWidth="1"/>
    <col min="2271" max="2271" width="18.21875" style="2" bestFit="1" customWidth="1"/>
    <col min="2272" max="2272" width="11.6640625" style="2" bestFit="1" customWidth="1"/>
    <col min="2273" max="2274" width="11.44140625" style="2"/>
    <col min="2275" max="2276" width="14.77734375" style="2" bestFit="1" customWidth="1"/>
    <col min="2277" max="2277" width="11.44140625" style="2"/>
    <col min="2278" max="2279" width="14.77734375" style="2" bestFit="1" customWidth="1"/>
    <col min="2280" max="2283" width="11.44140625" style="2"/>
    <col min="2284" max="2286" width="19.77734375" style="2" bestFit="1" customWidth="1"/>
    <col min="2287" max="2287" width="18.21875" style="2" bestFit="1" customWidth="1"/>
    <col min="2288" max="2288" width="11.6640625" style="2" bestFit="1" customWidth="1"/>
    <col min="2289" max="2290" width="11.44140625" style="2"/>
    <col min="2291" max="2292" width="14.77734375" style="2" bestFit="1" customWidth="1"/>
    <col min="2293" max="2293" width="11.44140625" style="2"/>
    <col min="2294" max="2295" width="14.77734375" style="2" bestFit="1" customWidth="1"/>
    <col min="2296" max="2299" width="11.44140625" style="2"/>
    <col min="2300" max="2302" width="19.77734375" style="2" bestFit="1" customWidth="1"/>
    <col min="2303" max="2303" width="18.21875" style="2" bestFit="1" customWidth="1"/>
    <col min="2304" max="2304" width="11.6640625" style="2" bestFit="1" customWidth="1"/>
    <col min="2305" max="2306" width="11.44140625" style="2"/>
    <col min="2307" max="2308" width="14.77734375" style="2" bestFit="1" customWidth="1"/>
    <col min="2309" max="2309" width="11.44140625" style="2"/>
    <col min="2310" max="2311" width="14.77734375" style="2" bestFit="1" customWidth="1"/>
    <col min="2312" max="2315" width="11.44140625" style="2"/>
    <col min="2316" max="2318" width="19.77734375" style="2" bestFit="1" customWidth="1"/>
    <col min="2319" max="2319" width="18.21875" style="2" bestFit="1" customWidth="1"/>
    <col min="2320" max="2320" width="11.6640625" style="2" bestFit="1" customWidth="1"/>
    <col min="2321" max="2322" width="11.44140625" style="2"/>
    <col min="2323" max="2324" width="14.77734375" style="2" bestFit="1" customWidth="1"/>
    <col min="2325" max="2325" width="11.44140625" style="2"/>
    <col min="2326" max="2327" width="14.77734375" style="2" bestFit="1" customWidth="1"/>
    <col min="2328" max="2331" width="11.44140625" style="2"/>
    <col min="2332" max="2334" width="19.77734375" style="2" bestFit="1" customWidth="1"/>
    <col min="2335" max="2335" width="18.21875" style="2" bestFit="1" customWidth="1"/>
    <col min="2336" max="2336" width="11.6640625" style="2" bestFit="1" customWidth="1"/>
    <col min="2337" max="2338" width="11.44140625" style="2"/>
    <col min="2339" max="2340" width="14.77734375" style="2" bestFit="1" customWidth="1"/>
    <col min="2341" max="2341" width="11.44140625" style="2"/>
    <col min="2342" max="2343" width="14.77734375" style="2" bestFit="1" customWidth="1"/>
    <col min="2344" max="2347" width="11.44140625" style="2"/>
    <col min="2348" max="2350" width="19.77734375" style="2" bestFit="1" customWidth="1"/>
    <col min="2351" max="2351" width="18.21875" style="2" bestFit="1" customWidth="1"/>
    <col min="2352" max="2352" width="11.6640625" style="2" bestFit="1" customWidth="1"/>
    <col min="2353" max="2354" width="11.44140625" style="2"/>
    <col min="2355" max="2356" width="14.77734375" style="2" bestFit="1" customWidth="1"/>
    <col min="2357" max="2357" width="11.44140625" style="2"/>
    <col min="2358" max="2359" width="14.77734375" style="2" bestFit="1" customWidth="1"/>
    <col min="2360" max="2363" width="11.44140625" style="2"/>
    <col min="2364" max="2366" width="19.77734375" style="2" bestFit="1" customWidth="1"/>
    <col min="2367" max="2367" width="18.21875" style="2" bestFit="1" customWidth="1"/>
    <col min="2368" max="2368" width="11.6640625" style="2" bestFit="1" customWidth="1"/>
    <col min="2369" max="2370" width="11.44140625" style="2"/>
    <col min="2371" max="2372" width="14.77734375" style="2" bestFit="1" customWidth="1"/>
    <col min="2373" max="2373" width="11.44140625" style="2"/>
    <col min="2374" max="2375" width="14.77734375" style="2" bestFit="1" customWidth="1"/>
    <col min="2376" max="2379" width="11.44140625" style="2"/>
    <col min="2380" max="2382" width="19.77734375" style="2" bestFit="1" customWidth="1"/>
    <col min="2383" max="2383" width="18.21875" style="2" bestFit="1" customWidth="1"/>
    <col min="2384" max="2384" width="11.6640625" style="2" bestFit="1" customWidth="1"/>
    <col min="2385" max="2386" width="11.44140625" style="2"/>
    <col min="2387" max="2388" width="14.77734375" style="2" bestFit="1" customWidth="1"/>
    <col min="2389" max="2389" width="11.44140625" style="2"/>
    <col min="2390" max="2391" width="14.77734375" style="2" bestFit="1" customWidth="1"/>
    <col min="2392" max="2395" width="11.44140625" style="2"/>
    <col min="2396" max="2398" width="19.77734375" style="2" bestFit="1" customWidth="1"/>
    <col min="2399" max="2399" width="18.21875" style="2" bestFit="1" customWidth="1"/>
    <col min="2400" max="2400" width="11.6640625" style="2" bestFit="1" customWidth="1"/>
    <col min="2401" max="2402" width="11.44140625" style="2"/>
    <col min="2403" max="2404" width="14.77734375" style="2" bestFit="1" customWidth="1"/>
    <col min="2405" max="2405" width="11.44140625" style="2"/>
    <col min="2406" max="2407" width="14.77734375" style="2" bestFit="1" customWidth="1"/>
    <col min="2408" max="2411" width="11.44140625" style="2"/>
    <col min="2412" max="2414" width="19.77734375" style="2" bestFit="1" customWidth="1"/>
    <col min="2415" max="2415" width="18.21875" style="2" bestFit="1" customWidth="1"/>
    <col min="2416" max="2416" width="11.6640625" style="2" bestFit="1" customWidth="1"/>
    <col min="2417" max="2418" width="11.44140625" style="2"/>
    <col min="2419" max="2420" width="14.77734375" style="2" bestFit="1" customWidth="1"/>
    <col min="2421" max="2421" width="11.44140625" style="2"/>
    <col min="2422" max="2423" width="14.77734375" style="2" bestFit="1" customWidth="1"/>
    <col min="2424" max="2427" width="11.44140625" style="2"/>
    <col min="2428" max="2430" width="19.77734375" style="2" bestFit="1" customWidth="1"/>
    <col min="2431" max="2431" width="18.21875" style="2" bestFit="1" customWidth="1"/>
    <col min="2432" max="2432" width="11.6640625" style="2" bestFit="1" customWidth="1"/>
    <col min="2433" max="2434" width="11.44140625" style="2"/>
    <col min="2435" max="2436" width="14.77734375" style="2" bestFit="1" customWidth="1"/>
    <col min="2437" max="2437" width="11.44140625" style="2"/>
    <col min="2438" max="2439" width="14.77734375" style="2" bestFit="1" customWidth="1"/>
    <col min="2440" max="2443" width="11.44140625" style="2"/>
    <col min="2444" max="2446" width="19.77734375" style="2" bestFit="1" customWidth="1"/>
    <col min="2447" max="2447" width="18.21875" style="2" bestFit="1" customWidth="1"/>
    <col min="2448" max="2448" width="11.6640625" style="2" bestFit="1" customWidth="1"/>
    <col min="2449" max="2450" width="11.44140625" style="2"/>
    <col min="2451" max="2452" width="14.77734375" style="2" bestFit="1" customWidth="1"/>
    <col min="2453" max="2453" width="11.44140625" style="2"/>
    <col min="2454" max="2455" width="14.77734375" style="2" bestFit="1" customWidth="1"/>
    <col min="2456" max="2459" width="11.44140625" style="2"/>
    <col min="2460" max="2462" width="19.77734375" style="2" bestFit="1" customWidth="1"/>
    <col min="2463" max="2463" width="18.21875" style="2" bestFit="1" customWidth="1"/>
    <col min="2464" max="2464" width="11.6640625" style="2" bestFit="1" customWidth="1"/>
    <col min="2465" max="2466" width="11.44140625" style="2"/>
    <col min="2467" max="2468" width="14.77734375" style="2" bestFit="1" customWidth="1"/>
    <col min="2469" max="2469" width="11.44140625" style="2"/>
    <col min="2470" max="2471" width="14.77734375" style="2" bestFit="1" customWidth="1"/>
    <col min="2472" max="2475" width="11.44140625" style="2"/>
    <col min="2476" max="2478" width="19.77734375" style="2" bestFit="1" customWidth="1"/>
    <col min="2479" max="2479" width="18.21875" style="2" bestFit="1" customWidth="1"/>
    <col min="2480" max="2480" width="11.6640625" style="2" bestFit="1" customWidth="1"/>
    <col min="2481" max="2482" width="11.44140625" style="2"/>
    <col min="2483" max="2484" width="14.77734375" style="2" bestFit="1" customWidth="1"/>
    <col min="2485" max="2485" width="11.44140625" style="2"/>
    <col min="2486" max="2487" width="14.77734375" style="2" bestFit="1" customWidth="1"/>
    <col min="2488" max="2491" width="11.44140625" style="2"/>
    <col min="2492" max="2494" width="19.77734375" style="2" bestFit="1" customWidth="1"/>
    <col min="2495" max="2495" width="18.21875" style="2" bestFit="1" customWidth="1"/>
    <col min="2496" max="2496" width="11.6640625" style="2" bestFit="1" customWidth="1"/>
    <col min="2497" max="2498" width="11.44140625" style="2"/>
    <col min="2499" max="2500" width="14.77734375" style="2" bestFit="1" customWidth="1"/>
    <col min="2501" max="2501" width="11.44140625" style="2"/>
    <col min="2502" max="2503" width="14.77734375" style="2" bestFit="1" customWidth="1"/>
    <col min="2504" max="2507" width="11.44140625" style="2"/>
    <col min="2508" max="2510" width="19.77734375" style="2" bestFit="1" customWidth="1"/>
    <col min="2511" max="2511" width="18.21875" style="2" bestFit="1" customWidth="1"/>
    <col min="2512" max="2512" width="11.6640625" style="2" bestFit="1" customWidth="1"/>
    <col min="2513" max="2514" width="11.44140625" style="2"/>
    <col min="2515" max="2516" width="14.77734375" style="2" bestFit="1" customWidth="1"/>
    <col min="2517" max="2517" width="11.44140625" style="2"/>
    <col min="2518" max="2519" width="14.77734375" style="2" bestFit="1" customWidth="1"/>
    <col min="2520" max="2523" width="11.44140625" style="2"/>
    <col min="2524" max="2526" width="19.77734375" style="2" bestFit="1" customWidth="1"/>
    <col min="2527" max="2527" width="18.21875" style="2" bestFit="1" customWidth="1"/>
    <col min="2528" max="2528" width="11.6640625" style="2" bestFit="1" customWidth="1"/>
    <col min="2529" max="2530" width="11.44140625" style="2"/>
    <col min="2531" max="2532" width="14.77734375" style="2" bestFit="1" customWidth="1"/>
    <col min="2533" max="2533" width="11.44140625" style="2"/>
    <col min="2534" max="2535" width="14.77734375" style="2" bestFit="1" customWidth="1"/>
    <col min="2536" max="2539" width="11.44140625" style="2"/>
    <col min="2540" max="2542" width="19.77734375" style="2" bestFit="1" customWidth="1"/>
    <col min="2543" max="2543" width="18.21875" style="2" bestFit="1" customWidth="1"/>
    <col min="2544" max="2544" width="11.6640625" style="2" bestFit="1" customWidth="1"/>
    <col min="2545" max="2546" width="11.44140625" style="2"/>
    <col min="2547" max="2548" width="14.77734375" style="2" bestFit="1" customWidth="1"/>
    <col min="2549" max="2549" width="11.44140625" style="2"/>
    <col min="2550" max="2551" width="14.77734375" style="2" bestFit="1" customWidth="1"/>
    <col min="2552" max="2555" width="11.44140625" style="2"/>
    <col min="2556" max="2558" width="19.77734375" style="2" bestFit="1" customWidth="1"/>
    <col min="2559" max="2559" width="18.21875" style="2" bestFit="1" customWidth="1"/>
    <col min="2560" max="2560" width="11.6640625" style="2" bestFit="1" customWidth="1"/>
    <col min="2561" max="2562" width="11.44140625" style="2"/>
    <col min="2563" max="2564" width="14.77734375" style="2" bestFit="1" customWidth="1"/>
    <col min="2565" max="2565" width="11.44140625" style="2"/>
    <col min="2566" max="2567" width="14.77734375" style="2" bestFit="1" customWidth="1"/>
    <col min="2568" max="2571" width="11.44140625" style="2"/>
    <col min="2572" max="2574" width="19.77734375" style="2" bestFit="1" customWidth="1"/>
    <col min="2575" max="2575" width="18.21875" style="2" bestFit="1" customWidth="1"/>
    <col min="2576" max="2576" width="11.6640625" style="2" bestFit="1" customWidth="1"/>
    <col min="2577" max="2578" width="11.44140625" style="2"/>
    <col min="2579" max="2580" width="14.77734375" style="2" bestFit="1" customWidth="1"/>
    <col min="2581" max="2581" width="11.44140625" style="2"/>
    <col min="2582" max="2583" width="14.77734375" style="2" bestFit="1" customWidth="1"/>
    <col min="2584" max="2587" width="11.44140625" style="2"/>
    <col min="2588" max="2590" width="19.77734375" style="2" bestFit="1" customWidth="1"/>
    <col min="2591" max="2591" width="18.21875" style="2" bestFit="1" customWidth="1"/>
    <col min="2592" max="2592" width="11.6640625" style="2" bestFit="1" customWidth="1"/>
    <col min="2593" max="2594" width="11.44140625" style="2"/>
    <col min="2595" max="2596" width="14.77734375" style="2" bestFit="1" customWidth="1"/>
    <col min="2597" max="2597" width="11.44140625" style="2"/>
    <col min="2598" max="2599" width="14.77734375" style="2" bestFit="1" customWidth="1"/>
    <col min="2600" max="2603" width="11.44140625" style="2"/>
    <col min="2604" max="2606" width="19.77734375" style="2" bestFit="1" customWidth="1"/>
    <col min="2607" max="2607" width="18.21875" style="2" bestFit="1" customWidth="1"/>
    <col min="2608" max="2608" width="11.6640625" style="2" bestFit="1" customWidth="1"/>
    <col min="2609" max="2610" width="11.44140625" style="2"/>
    <col min="2611" max="2612" width="14.77734375" style="2" bestFit="1" customWidth="1"/>
    <col min="2613" max="2613" width="11.44140625" style="2"/>
    <col min="2614" max="2615" width="14.77734375" style="2" bestFit="1" customWidth="1"/>
    <col min="2616" max="2619" width="11.44140625" style="2"/>
    <col min="2620" max="2622" width="19.77734375" style="2" bestFit="1" customWidth="1"/>
    <col min="2623" max="2623" width="18.21875" style="2" bestFit="1" customWidth="1"/>
    <col min="2624" max="2624" width="11.6640625" style="2" bestFit="1" customWidth="1"/>
    <col min="2625" max="2626" width="11.44140625" style="2"/>
    <col min="2627" max="2628" width="14.77734375" style="2" bestFit="1" customWidth="1"/>
    <col min="2629" max="2629" width="11.44140625" style="2"/>
    <col min="2630" max="2631" width="14.77734375" style="2" bestFit="1" customWidth="1"/>
    <col min="2632" max="2635" width="11.44140625" style="2"/>
    <col min="2636" max="2638" width="19.77734375" style="2" bestFit="1" customWidth="1"/>
    <col min="2639" max="2639" width="18.21875" style="2" bestFit="1" customWidth="1"/>
    <col min="2640" max="2640" width="11.6640625" style="2" bestFit="1" customWidth="1"/>
    <col min="2641" max="2642" width="11.44140625" style="2"/>
    <col min="2643" max="2644" width="14.77734375" style="2" bestFit="1" customWidth="1"/>
    <col min="2645" max="2645" width="11.44140625" style="2"/>
    <col min="2646" max="2647" width="14.77734375" style="2" bestFit="1" customWidth="1"/>
    <col min="2648" max="2651" width="11.44140625" style="2"/>
    <col min="2652" max="2654" width="19.77734375" style="2" bestFit="1" customWidth="1"/>
    <col min="2655" max="2655" width="18.21875" style="2" bestFit="1" customWidth="1"/>
    <col min="2656" max="2656" width="11.6640625" style="2" bestFit="1" customWidth="1"/>
    <col min="2657" max="2658" width="11.44140625" style="2"/>
    <col min="2659" max="2660" width="14.77734375" style="2" bestFit="1" customWidth="1"/>
    <col min="2661" max="2661" width="11.44140625" style="2"/>
    <col min="2662" max="2663" width="14.77734375" style="2" bestFit="1" customWidth="1"/>
    <col min="2664" max="2667" width="11.44140625" style="2"/>
    <col min="2668" max="2670" width="19.77734375" style="2" bestFit="1" customWidth="1"/>
    <col min="2671" max="2671" width="18.21875" style="2" bestFit="1" customWidth="1"/>
    <col min="2672" max="2672" width="11.6640625" style="2" bestFit="1" customWidth="1"/>
    <col min="2673" max="2674" width="11.44140625" style="2"/>
    <col min="2675" max="2676" width="14.77734375" style="2" bestFit="1" customWidth="1"/>
    <col min="2677" max="2677" width="11.44140625" style="2"/>
    <col min="2678" max="2679" width="14.77734375" style="2" bestFit="1" customWidth="1"/>
    <col min="2680" max="2683" width="11.44140625" style="2"/>
    <col min="2684" max="2686" width="19.77734375" style="2" bestFit="1" customWidth="1"/>
    <col min="2687" max="2687" width="18.21875" style="2" bestFit="1" customWidth="1"/>
    <col min="2688" max="2688" width="11.6640625" style="2" bestFit="1" customWidth="1"/>
    <col min="2689" max="2690" width="11.44140625" style="2"/>
    <col min="2691" max="2692" width="14.77734375" style="2" bestFit="1" customWidth="1"/>
    <col min="2693" max="2693" width="11.44140625" style="2"/>
    <col min="2694" max="2695" width="14.77734375" style="2" bestFit="1" customWidth="1"/>
    <col min="2696" max="2699" width="11.44140625" style="2"/>
    <col min="2700" max="2702" width="19.77734375" style="2" bestFit="1" customWidth="1"/>
    <col min="2703" max="2703" width="18.21875" style="2" bestFit="1" customWidth="1"/>
    <col min="2704" max="2704" width="11.6640625" style="2" bestFit="1" customWidth="1"/>
    <col min="2705" max="2706" width="11.44140625" style="2"/>
    <col min="2707" max="2708" width="14.77734375" style="2" bestFit="1" customWidth="1"/>
    <col min="2709" max="2709" width="11.44140625" style="2"/>
    <col min="2710" max="2711" width="14.77734375" style="2" bestFit="1" customWidth="1"/>
    <col min="2712" max="2715" width="11.44140625" style="2"/>
    <col min="2716" max="2718" width="19.77734375" style="2" bestFit="1" customWidth="1"/>
    <col min="2719" max="2719" width="18.21875" style="2" bestFit="1" customWidth="1"/>
    <col min="2720" max="2720" width="11.6640625" style="2" bestFit="1" customWidth="1"/>
    <col min="2721" max="2722" width="11.44140625" style="2"/>
    <col min="2723" max="2724" width="14.77734375" style="2" bestFit="1" customWidth="1"/>
    <col min="2725" max="2725" width="11.44140625" style="2"/>
    <col min="2726" max="2727" width="14.77734375" style="2" bestFit="1" customWidth="1"/>
    <col min="2728" max="2731" width="11.44140625" style="2"/>
    <col min="2732" max="2734" width="19.77734375" style="2" bestFit="1" customWidth="1"/>
    <col min="2735" max="2735" width="18.21875" style="2" bestFit="1" customWidth="1"/>
    <col min="2736" max="2736" width="11.6640625" style="2" bestFit="1" customWidth="1"/>
    <col min="2737" max="2738" width="11.44140625" style="2"/>
    <col min="2739" max="2740" width="14.77734375" style="2" bestFit="1" customWidth="1"/>
    <col min="2741" max="2741" width="11.44140625" style="2"/>
    <col min="2742" max="2743" width="14.77734375" style="2" bestFit="1" customWidth="1"/>
    <col min="2744" max="2747" width="11.44140625" style="2"/>
    <col min="2748" max="2750" width="19.77734375" style="2" bestFit="1" customWidth="1"/>
    <col min="2751" max="2751" width="18.21875" style="2" bestFit="1" customWidth="1"/>
    <col min="2752" max="2752" width="11.6640625" style="2" bestFit="1" customWidth="1"/>
    <col min="2753" max="2754" width="11.44140625" style="2"/>
    <col min="2755" max="2756" width="14.77734375" style="2" bestFit="1" customWidth="1"/>
    <col min="2757" max="2757" width="11.44140625" style="2"/>
    <col min="2758" max="2759" width="14.77734375" style="2" bestFit="1" customWidth="1"/>
    <col min="2760" max="2763" width="11.44140625" style="2"/>
    <col min="2764" max="2766" width="19.77734375" style="2" bestFit="1" customWidth="1"/>
    <col min="2767" max="2767" width="18.21875" style="2" bestFit="1" customWidth="1"/>
    <col min="2768" max="2768" width="11.6640625" style="2" bestFit="1" customWidth="1"/>
    <col min="2769" max="2770" width="11.44140625" style="2"/>
    <col min="2771" max="2772" width="14.77734375" style="2" bestFit="1" customWidth="1"/>
    <col min="2773" max="2773" width="11.44140625" style="2"/>
    <col min="2774" max="2775" width="14.77734375" style="2" bestFit="1" customWidth="1"/>
    <col min="2776" max="2779" width="11.44140625" style="2"/>
    <col min="2780" max="2782" width="19.77734375" style="2" bestFit="1" customWidth="1"/>
    <col min="2783" max="2783" width="18.21875" style="2" bestFit="1" customWidth="1"/>
    <col min="2784" max="2784" width="11.6640625" style="2" bestFit="1" customWidth="1"/>
    <col min="2785" max="2786" width="11.44140625" style="2"/>
    <col min="2787" max="2788" width="14.77734375" style="2" bestFit="1" customWidth="1"/>
    <col min="2789" max="2789" width="11.44140625" style="2"/>
    <col min="2790" max="2791" width="14.77734375" style="2" bestFit="1" customWidth="1"/>
    <col min="2792" max="2795" width="11.44140625" style="2"/>
    <col min="2796" max="2798" width="19.77734375" style="2" bestFit="1" customWidth="1"/>
    <col min="2799" max="2799" width="18.21875" style="2" bestFit="1" customWidth="1"/>
    <col min="2800" max="2800" width="11.6640625" style="2" bestFit="1" customWidth="1"/>
    <col min="2801" max="2802" width="11.44140625" style="2"/>
    <col min="2803" max="2804" width="14.77734375" style="2" bestFit="1" customWidth="1"/>
    <col min="2805" max="2805" width="11.44140625" style="2"/>
    <col min="2806" max="2807" width="14.77734375" style="2" bestFit="1" customWidth="1"/>
    <col min="2808" max="2811" width="11.44140625" style="2"/>
    <col min="2812" max="2814" width="19.77734375" style="2" bestFit="1" customWidth="1"/>
    <col min="2815" max="2815" width="18.21875" style="2" bestFit="1" customWidth="1"/>
    <col min="2816" max="2816" width="11.6640625" style="2" bestFit="1" customWidth="1"/>
    <col min="2817" max="2818" width="11.44140625" style="2"/>
    <col min="2819" max="2820" width="14.77734375" style="2" bestFit="1" customWidth="1"/>
    <col min="2821" max="2821" width="11.44140625" style="2"/>
    <col min="2822" max="2823" width="14.77734375" style="2" bestFit="1" customWidth="1"/>
    <col min="2824" max="2827" width="11.44140625" style="2"/>
    <col min="2828" max="2830" width="19.77734375" style="2" bestFit="1" customWidth="1"/>
    <col min="2831" max="2831" width="18.21875" style="2" bestFit="1" customWidth="1"/>
    <col min="2832" max="2832" width="11.6640625" style="2" bestFit="1" customWidth="1"/>
    <col min="2833" max="2834" width="11.44140625" style="2"/>
    <col min="2835" max="2836" width="14.77734375" style="2" bestFit="1" customWidth="1"/>
    <col min="2837" max="2837" width="11.44140625" style="2"/>
    <col min="2838" max="2839" width="14.77734375" style="2" bestFit="1" customWidth="1"/>
    <col min="2840" max="2843" width="11.44140625" style="2"/>
    <col min="2844" max="2846" width="19.77734375" style="2" bestFit="1" customWidth="1"/>
    <col min="2847" max="2847" width="18.21875" style="2" bestFit="1" customWidth="1"/>
    <col min="2848" max="2848" width="11.6640625" style="2" bestFit="1" customWidth="1"/>
    <col min="2849" max="2850" width="11.44140625" style="2"/>
    <col min="2851" max="2852" width="14.77734375" style="2" bestFit="1" customWidth="1"/>
    <col min="2853" max="2853" width="11.44140625" style="2"/>
    <col min="2854" max="2855" width="14.77734375" style="2" bestFit="1" customWidth="1"/>
    <col min="2856" max="2859" width="11.44140625" style="2"/>
    <col min="2860" max="2862" width="19.77734375" style="2" bestFit="1" customWidth="1"/>
    <col min="2863" max="2863" width="18.21875" style="2" bestFit="1" customWidth="1"/>
    <col min="2864" max="2864" width="11.6640625" style="2" bestFit="1" customWidth="1"/>
    <col min="2865" max="2866" width="11.44140625" style="2"/>
    <col min="2867" max="2868" width="14.77734375" style="2" bestFit="1" customWidth="1"/>
    <col min="2869" max="2869" width="11.44140625" style="2"/>
    <col min="2870" max="2871" width="14.77734375" style="2" bestFit="1" customWidth="1"/>
    <col min="2872" max="2875" width="11.44140625" style="2"/>
    <col min="2876" max="2878" width="19.77734375" style="2" bestFit="1" customWidth="1"/>
    <col min="2879" max="2879" width="18.21875" style="2" bestFit="1" customWidth="1"/>
    <col min="2880" max="2880" width="11.6640625" style="2" bestFit="1" customWidth="1"/>
    <col min="2881" max="2882" width="11.44140625" style="2"/>
    <col min="2883" max="2884" width="14.77734375" style="2" bestFit="1" customWidth="1"/>
    <col min="2885" max="2885" width="11.44140625" style="2"/>
    <col min="2886" max="2887" width="14.77734375" style="2" bestFit="1" customWidth="1"/>
    <col min="2888" max="2891" width="11.44140625" style="2"/>
    <col min="2892" max="2894" width="19.77734375" style="2" bestFit="1" customWidth="1"/>
    <col min="2895" max="2895" width="18.21875" style="2" bestFit="1" customWidth="1"/>
    <col min="2896" max="2896" width="11.6640625" style="2" bestFit="1" customWidth="1"/>
    <col min="2897" max="2898" width="11.44140625" style="2"/>
    <col min="2899" max="2900" width="14.77734375" style="2" bestFit="1" customWidth="1"/>
    <col min="2901" max="2901" width="11.44140625" style="2"/>
    <col min="2902" max="2903" width="14.77734375" style="2" bestFit="1" customWidth="1"/>
    <col min="2904" max="2907" width="11.44140625" style="2"/>
    <col min="2908" max="2910" width="19.77734375" style="2" bestFit="1" customWidth="1"/>
    <col min="2911" max="2911" width="18.21875" style="2" bestFit="1" customWidth="1"/>
    <col min="2912" max="2912" width="11.6640625" style="2" bestFit="1" customWidth="1"/>
    <col min="2913" max="2914" width="11.44140625" style="2"/>
    <col min="2915" max="2916" width="14.77734375" style="2" bestFit="1" customWidth="1"/>
    <col min="2917" max="2917" width="11.44140625" style="2"/>
    <col min="2918" max="2919" width="14.77734375" style="2" bestFit="1" customWidth="1"/>
    <col min="2920" max="2923" width="11.44140625" style="2"/>
    <col min="2924" max="2926" width="19.77734375" style="2" bestFit="1" customWidth="1"/>
    <col min="2927" max="2927" width="18.21875" style="2" bestFit="1" customWidth="1"/>
    <col min="2928" max="2928" width="11.6640625" style="2" bestFit="1" customWidth="1"/>
    <col min="2929" max="2930" width="11.44140625" style="2"/>
    <col min="2931" max="2932" width="14.77734375" style="2" bestFit="1" customWidth="1"/>
    <col min="2933" max="2933" width="11.44140625" style="2"/>
    <col min="2934" max="2935" width="14.77734375" style="2" bestFit="1" customWidth="1"/>
    <col min="2936" max="2939" width="11.44140625" style="2"/>
    <col min="2940" max="2942" width="19.77734375" style="2" bestFit="1" customWidth="1"/>
    <col min="2943" max="2943" width="18.21875" style="2" bestFit="1" customWidth="1"/>
    <col min="2944" max="2944" width="11.6640625" style="2" bestFit="1" customWidth="1"/>
    <col min="2945" max="2946" width="11.44140625" style="2"/>
    <col min="2947" max="2948" width="14.77734375" style="2" bestFit="1" customWidth="1"/>
    <col min="2949" max="2949" width="11.44140625" style="2"/>
    <col min="2950" max="2951" width="14.77734375" style="2" bestFit="1" customWidth="1"/>
    <col min="2952" max="2955" width="11.44140625" style="2"/>
    <col min="2956" max="2958" width="19.77734375" style="2" bestFit="1" customWidth="1"/>
    <col min="2959" max="2959" width="18.21875" style="2" bestFit="1" customWidth="1"/>
    <col min="2960" max="2960" width="11.6640625" style="2" bestFit="1" customWidth="1"/>
    <col min="2961" max="2962" width="11.44140625" style="2"/>
    <col min="2963" max="2964" width="14.77734375" style="2" bestFit="1" customWidth="1"/>
    <col min="2965" max="2965" width="11.44140625" style="2"/>
    <col min="2966" max="2967" width="14.77734375" style="2" bestFit="1" customWidth="1"/>
    <col min="2968" max="2971" width="11.44140625" style="2"/>
    <col min="2972" max="2974" width="19.77734375" style="2" bestFit="1" customWidth="1"/>
    <col min="2975" max="2975" width="18.21875" style="2" bestFit="1" customWidth="1"/>
    <col min="2976" max="2976" width="11.6640625" style="2" bestFit="1" customWidth="1"/>
    <col min="2977" max="2978" width="11.44140625" style="2"/>
    <col min="2979" max="2980" width="14.77734375" style="2" bestFit="1" customWidth="1"/>
    <col min="2981" max="2981" width="11.44140625" style="2"/>
    <col min="2982" max="2983" width="14.77734375" style="2" bestFit="1" customWidth="1"/>
    <col min="2984" max="2987" width="11.44140625" style="2"/>
    <col min="2988" max="2990" width="19.77734375" style="2" bestFit="1" customWidth="1"/>
    <col min="2991" max="2991" width="18.21875" style="2" bestFit="1" customWidth="1"/>
    <col min="2992" max="2992" width="11.6640625" style="2" bestFit="1" customWidth="1"/>
    <col min="2993" max="2994" width="11.44140625" style="2"/>
    <col min="2995" max="2996" width="14.77734375" style="2" bestFit="1" customWidth="1"/>
    <col min="2997" max="2997" width="11.44140625" style="2"/>
    <col min="2998" max="2999" width="14.77734375" style="2" bestFit="1" customWidth="1"/>
    <col min="3000" max="3003" width="11.44140625" style="2"/>
    <col min="3004" max="3006" width="19.77734375" style="2" bestFit="1" customWidth="1"/>
    <col min="3007" max="3007" width="18.21875" style="2" bestFit="1" customWidth="1"/>
    <col min="3008" max="3008" width="11.6640625" style="2" bestFit="1" customWidth="1"/>
    <col min="3009" max="3010" width="11.44140625" style="2"/>
    <col min="3011" max="3012" width="14.77734375" style="2" bestFit="1" customWidth="1"/>
    <col min="3013" max="3013" width="11.44140625" style="2"/>
    <col min="3014" max="3015" width="14.77734375" style="2" bestFit="1" customWidth="1"/>
    <col min="3016" max="3019" width="11.44140625" style="2"/>
    <col min="3020" max="3022" width="19.77734375" style="2" bestFit="1" customWidth="1"/>
    <col min="3023" max="3023" width="18.21875" style="2" bestFit="1" customWidth="1"/>
    <col min="3024" max="3024" width="11.6640625" style="2" bestFit="1" customWidth="1"/>
    <col min="3025" max="3026" width="11.44140625" style="2"/>
    <col min="3027" max="3028" width="14.77734375" style="2" bestFit="1" customWidth="1"/>
    <col min="3029" max="3029" width="11.44140625" style="2"/>
    <col min="3030" max="3031" width="14.77734375" style="2" bestFit="1" customWidth="1"/>
    <col min="3032" max="3035" width="11.44140625" style="2"/>
    <col min="3036" max="3038" width="19.77734375" style="2" bestFit="1" customWidth="1"/>
    <col min="3039" max="3039" width="18.21875" style="2" bestFit="1" customWidth="1"/>
    <col min="3040" max="3040" width="11.6640625" style="2" bestFit="1" customWidth="1"/>
    <col min="3041" max="3042" width="11.44140625" style="2"/>
    <col min="3043" max="3044" width="14.77734375" style="2" bestFit="1" customWidth="1"/>
    <col min="3045" max="3045" width="11.44140625" style="2"/>
    <col min="3046" max="3047" width="14.77734375" style="2" bestFit="1" customWidth="1"/>
    <col min="3048" max="3051" width="11.44140625" style="2"/>
    <col min="3052" max="3054" width="19.77734375" style="2" bestFit="1" customWidth="1"/>
    <col min="3055" max="3055" width="18.21875" style="2" bestFit="1" customWidth="1"/>
    <col min="3056" max="3056" width="11.6640625" style="2" bestFit="1" customWidth="1"/>
    <col min="3057" max="3058" width="11.44140625" style="2"/>
    <col min="3059" max="3060" width="14.77734375" style="2" bestFit="1" customWidth="1"/>
    <col min="3061" max="3061" width="11.44140625" style="2"/>
    <col min="3062" max="3063" width="14.77734375" style="2" bestFit="1" customWidth="1"/>
    <col min="3064" max="3067" width="11.44140625" style="2"/>
    <col min="3068" max="3070" width="19.77734375" style="2" bestFit="1" customWidth="1"/>
    <col min="3071" max="3071" width="18.21875" style="2" bestFit="1" customWidth="1"/>
    <col min="3072" max="3072" width="11.6640625" style="2" bestFit="1" customWidth="1"/>
    <col min="3073" max="3074" width="11.44140625" style="2"/>
    <col min="3075" max="3076" width="14.77734375" style="2" bestFit="1" customWidth="1"/>
    <col min="3077" max="3077" width="11.44140625" style="2"/>
    <col min="3078" max="3079" width="14.77734375" style="2" bestFit="1" customWidth="1"/>
    <col min="3080" max="3083" width="11.44140625" style="2"/>
    <col min="3084" max="3086" width="19.77734375" style="2" bestFit="1" customWidth="1"/>
    <col min="3087" max="3087" width="18.21875" style="2" bestFit="1" customWidth="1"/>
    <col min="3088" max="3088" width="11.6640625" style="2" bestFit="1" customWidth="1"/>
    <col min="3089" max="3090" width="11.44140625" style="2"/>
    <col min="3091" max="3092" width="14.77734375" style="2" bestFit="1" customWidth="1"/>
    <col min="3093" max="3093" width="11.44140625" style="2"/>
    <col min="3094" max="3095" width="14.77734375" style="2" bestFit="1" customWidth="1"/>
    <col min="3096" max="3099" width="11.44140625" style="2"/>
    <col min="3100" max="3102" width="19.77734375" style="2" bestFit="1" customWidth="1"/>
    <col min="3103" max="3103" width="18.21875" style="2" bestFit="1" customWidth="1"/>
    <col min="3104" max="3104" width="11.6640625" style="2" bestFit="1" customWidth="1"/>
    <col min="3105" max="3106" width="11.44140625" style="2"/>
    <col min="3107" max="3108" width="14.77734375" style="2" bestFit="1" customWidth="1"/>
    <col min="3109" max="3109" width="11.44140625" style="2"/>
    <col min="3110" max="3111" width="14.77734375" style="2" bestFit="1" customWidth="1"/>
    <col min="3112" max="3115" width="11.44140625" style="2"/>
    <col min="3116" max="3118" width="19.77734375" style="2" bestFit="1" customWidth="1"/>
    <col min="3119" max="3119" width="18.21875" style="2" bestFit="1" customWidth="1"/>
    <col min="3120" max="3120" width="11.6640625" style="2" bestFit="1" customWidth="1"/>
    <col min="3121" max="3122" width="11.44140625" style="2"/>
    <col min="3123" max="3124" width="14.77734375" style="2" bestFit="1" customWidth="1"/>
    <col min="3125" max="3125" width="11.44140625" style="2"/>
    <col min="3126" max="3127" width="14.77734375" style="2" bestFit="1" customWidth="1"/>
    <col min="3128" max="3131" width="11.44140625" style="2"/>
    <col min="3132" max="3134" width="19.77734375" style="2" bestFit="1" customWidth="1"/>
    <col min="3135" max="3135" width="18.21875" style="2" bestFit="1" customWidth="1"/>
    <col min="3136" max="3136" width="11.6640625" style="2" bestFit="1" customWidth="1"/>
    <col min="3137" max="3138" width="11.44140625" style="2"/>
    <col min="3139" max="3140" width="14.77734375" style="2" bestFit="1" customWidth="1"/>
    <col min="3141" max="3141" width="11.44140625" style="2"/>
    <col min="3142" max="3143" width="14.77734375" style="2" bestFit="1" customWidth="1"/>
    <col min="3144" max="3147" width="11.44140625" style="2"/>
    <col min="3148" max="3150" width="19.77734375" style="2" bestFit="1" customWidth="1"/>
    <col min="3151" max="3151" width="18.21875" style="2" bestFit="1" customWidth="1"/>
    <col min="3152" max="3152" width="11.6640625" style="2" bestFit="1" customWidth="1"/>
    <col min="3153" max="3154" width="11.44140625" style="2"/>
    <col min="3155" max="3156" width="14.77734375" style="2" bestFit="1" customWidth="1"/>
    <col min="3157" max="3157" width="11.44140625" style="2"/>
    <col min="3158" max="3159" width="14.77734375" style="2" bestFit="1" customWidth="1"/>
    <col min="3160" max="3163" width="11.44140625" style="2"/>
    <col min="3164" max="3166" width="19.77734375" style="2" bestFit="1" customWidth="1"/>
    <col min="3167" max="3167" width="18.21875" style="2" bestFit="1" customWidth="1"/>
    <col min="3168" max="3168" width="11.6640625" style="2" bestFit="1" customWidth="1"/>
    <col min="3169" max="3170" width="11.44140625" style="2"/>
    <col min="3171" max="3172" width="14.77734375" style="2" bestFit="1" customWidth="1"/>
    <col min="3173" max="3173" width="11.44140625" style="2"/>
    <col min="3174" max="3175" width="14.77734375" style="2" bestFit="1" customWidth="1"/>
    <col min="3176" max="3179" width="11.44140625" style="2"/>
    <col min="3180" max="3182" width="19.77734375" style="2" bestFit="1" customWidth="1"/>
    <col min="3183" max="3183" width="18.21875" style="2" bestFit="1" customWidth="1"/>
    <col min="3184" max="3184" width="11.6640625" style="2" bestFit="1" customWidth="1"/>
    <col min="3185" max="3186" width="11.44140625" style="2"/>
    <col min="3187" max="3188" width="14.77734375" style="2" bestFit="1" customWidth="1"/>
    <col min="3189" max="3189" width="11.44140625" style="2"/>
    <col min="3190" max="3191" width="14.77734375" style="2" bestFit="1" customWidth="1"/>
    <col min="3192" max="3195" width="11.44140625" style="2"/>
    <col min="3196" max="3198" width="19.77734375" style="2" bestFit="1" customWidth="1"/>
    <col min="3199" max="3199" width="18.21875" style="2" bestFit="1" customWidth="1"/>
    <col min="3200" max="3200" width="11.6640625" style="2" bestFit="1" customWidth="1"/>
    <col min="3201" max="3202" width="11.44140625" style="2"/>
    <col min="3203" max="3204" width="14.77734375" style="2" bestFit="1" customWidth="1"/>
    <col min="3205" max="3205" width="11.44140625" style="2"/>
    <col min="3206" max="3207" width="14.77734375" style="2" bestFit="1" customWidth="1"/>
    <col min="3208" max="3211" width="11.44140625" style="2"/>
    <col min="3212" max="3214" width="19.77734375" style="2" bestFit="1" customWidth="1"/>
    <col min="3215" max="3215" width="18.21875" style="2" bestFit="1" customWidth="1"/>
    <col min="3216" max="3216" width="11.6640625" style="2" bestFit="1" customWidth="1"/>
    <col min="3217" max="3218" width="11.44140625" style="2"/>
    <col min="3219" max="3220" width="14.77734375" style="2" bestFit="1" customWidth="1"/>
    <col min="3221" max="3221" width="11.44140625" style="2"/>
    <col min="3222" max="3223" width="14.77734375" style="2" bestFit="1" customWidth="1"/>
    <col min="3224" max="3227" width="11.44140625" style="2"/>
    <col min="3228" max="3230" width="19.77734375" style="2" bestFit="1" customWidth="1"/>
    <col min="3231" max="3231" width="18.21875" style="2" bestFit="1" customWidth="1"/>
    <col min="3232" max="3232" width="11.6640625" style="2" bestFit="1" customWidth="1"/>
    <col min="3233" max="3234" width="11.44140625" style="2"/>
    <col min="3235" max="3236" width="14.77734375" style="2" bestFit="1" customWidth="1"/>
    <col min="3237" max="3237" width="11.44140625" style="2"/>
    <col min="3238" max="3239" width="14.77734375" style="2" bestFit="1" customWidth="1"/>
    <col min="3240" max="3243" width="11.44140625" style="2"/>
    <col min="3244" max="3246" width="19.77734375" style="2" bestFit="1" customWidth="1"/>
    <col min="3247" max="3247" width="18.21875" style="2" bestFit="1" customWidth="1"/>
    <col min="3248" max="3248" width="11.6640625" style="2" bestFit="1" customWidth="1"/>
    <col min="3249" max="3250" width="11.44140625" style="2"/>
    <col min="3251" max="3252" width="14.77734375" style="2" bestFit="1" customWidth="1"/>
    <col min="3253" max="3253" width="11.44140625" style="2"/>
    <col min="3254" max="3255" width="14.77734375" style="2" bestFit="1" customWidth="1"/>
    <col min="3256" max="3259" width="11.44140625" style="2"/>
    <col min="3260" max="3262" width="19.77734375" style="2" bestFit="1" customWidth="1"/>
    <col min="3263" max="3263" width="18.21875" style="2" bestFit="1" customWidth="1"/>
    <col min="3264" max="3264" width="11.6640625" style="2" bestFit="1" customWidth="1"/>
    <col min="3265" max="3266" width="11.44140625" style="2"/>
    <col min="3267" max="3268" width="14.77734375" style="2" bestFit="1" customWidth="1"/>
    <col min="3269" max="3269" width="11.44140625" style="2"/>
    <col min="3270" max="3271" width="14.77734375" style="2" bestFit="1" customWidth="1"/>
    <col min="3272" max="3275" width="11.44140625" style="2"/>
    <col min="3276" max="3278" width="19.77734375" style="2" bestFit="1" customWidth="1"/>
    <col min="3279" max="3279" width="18.21875" style="2" bestFit="1" customWidth="1"/>
    <col min="3280" max="3280" width="11.6640625" style="2" bestFit="1" customWidth="1"/>
    <col min="3281" max="3282" width="11.44140625" style="2"/>
    <col min="3283" max="3284" width="14.77734375" style="2" bestFit="1" customWidth="1"/>
    <col min="3285" max="3285" width="11.44140625" style="2"/>
    <col min="3286" max="3287" width="14.77734375" style="2" bestFit="1" customWidth="1"/>
    <col min="3288" max="3291" width="11.44140625" style="2"/>
    <col min="3292" max="3294" width="19.77734375" style="2" bestFit="1" customWidth="1"/>
    <col min="3295" max="3295" width="18.21875" style="2" bestFit="1" customWidth="1"/>
    <col min="3296" max="3296" width="11.6640625" style="2" bestFit="1" customWidth="1"/>
    <col min="3297" max="3298" width="11.44140625" style="2"/>
    <col min="3299" max="3300" width="14.77734375" style="2" bestFit="1" customWidth="1"/>
    <col min="3301" max="3301" width="11.44140625" style="2"/>
    <col min="3302" max="3303" width="14.77734375" style="2" bestFit="1" customWidth="1"/>
    <col min="3304" max="3307" width="11.44140625" style="2"/>
    <col min="3308" max="3310" width="19.77734375" style="2" bestFit="1" customWidth="1"/>
    <col min="3311" max="3311" width="18.21875" style="2" bestFit="1" customWidth="1"/>
    <col min="3312" max="3312" width="11.6640625" style="2" bestFit="1" customWidth="1"/>
    <col min="3313" max="3314" width="11.44140625" style="2"/>
    <col min="3315" max="3316" width="14.77734375" style="2" bestFit="1" customWidth="1"/>
    <col min="3317" max="3317" width="11.44140625" style="2"/>
    <col min="3318" max="3319" width="14.77734375" style="2" bestFit="1" customWidth="1"/>
    <col min="3320" max="3323" width="11.44140625" style="2"/>
    <col min="3324" max="3326" width="19.77734375" style="2" bestFit="1" customWidth="1"/>
    <col min="3327" max="3327" width="18.21875" style="2" bestFit="1" customWidth="1"/>
    <col min="3328" max="3328" width="11.6640625" style="2" bestFit="1" customWidth="1"/>
    <col min="3329" max="3330" width="11.44140625" style="2"/>
    <col min="3331" max="3332" width="14.77734375" style="2" bestFit="1" customWidth="1"/>
    <col min="3333" max="3333" width="11.44140625" style="2"/>
    <col min="3334" max="3335" width="14.77734375" style="2" bestFit="1" customWidth="1"/>
    <col min="3336" max="3339" width="11.44140625" style="2"/>
    <col min="3340" max="3342" width="19.77734375" style="2" bestFit="1" customWidth="1"/>
    <col min="3343" max="3343" width="18.21875" style="2" bestFit="1" customWidth="1"/>
    <col min="3344" max="3344" width="11.6640625" style="2" bestFit="1" customWidth="1"/>
    <col min="3345" max="3346" width="11.44140625" style="2"/>
    <col min="3347" max="3348" width="14.77734375" style="2" bestFit="1" customWidth="1"/>
    <col min="3349" max="3349" width="11.44140625" style="2"/>
    <col min="3350" max="3351" width="14.77734375" style="2" bestFit="1" customWidth="1"/>
    <col min="3352" max="3355" width="11.44140625" style="2"/>
    <col min="3356" max="3358" width="19.77734375" style="2" bestFit="1" customWidth="1"/>
    <col min="3359" max="3359" width="18.21875" style="2" bestFit="1" customWidth="1"/>
    <col min="3360" max="3360" width="11.6640625" style="2" bestFit="1" customWidth="1"/>
    <col min="3361" max="3362" width="11.44140625" style="2"/>
    <col min="3363" max="3364" width="14.77734375" style="2" bestFit="1" customWidth="1"/>
    <col min="3365" max="3365" width="11.44140625" style="2"/>
    <col min="3366" max="3367" width="14.77734375" style="2" bestFit="1" customWidth="1"/>
    <col min="3368" max="3371" width="11.44140625" style="2"/>
    <col min="3372" max="3374" width="19.77734375" style="2" bestFit="1" customWidth="1"/>
    <col min="3375" max="3375" width="18.21875" style="2" bestFit="1" customWidth="1"/>
    <col min="3376" max="3376" width="11.6640625" style="2" bestFit="1" customWidth="1"/>
    <col min="3377" max="3378" width="11.44140625" style="2"/>
    <col min="3379" max="3380" width="14.77734375" style="2" bestFit="1" customWidth="1"/>
    <col min="3381" max="3381" width="11.44140625" style="2"/>
    <col min="3382" max="3383" width="14.77734375" style="2" bestFit="1" customWidth="1"/>
    <col min="3384" max="3387" width="11.44140625" style="2"/>
    <col min="3388" max="3390" width="19.77734375" style="2" bestFit="1" customWidth="1"/>
    <col min="3391" max="3391" width="18.21875" style="2" bestFit="1" customWidth="1"/>
    <col min="3392" max="3392" width="11.6640625" style="2" bestFit="1" customWidth="1"/>
    <col min="3393" max="3394" width="11.44140625" style="2"/>
    <col min="3395" max="3396" width="14.77734375" style="2" bestFit="1" customWidth="1"/>
    <col min="3397" max="3397" width="11.44140625" style="2"/>
    <col min="3398" max="3399" width="14.77734375" style="2" bestFit="1" customWidth="1"/>
    <col min="3400" max="3403" width="11.44140625" style="2"/>
    <col min="3404" max="3406" width="19.77734375" style="2" bestFit="1" customWidth="1"/>
    <col min="3407" max="3407" width="18.21875" style="2" bestFit="1" customWidth="1"/>
    <col min="3408" max="3408" width="11.6640625" style="2" bestFit="1" customWidth="1"/>
    <col min="3409" max="3410" width="11.44140625" style="2"/>
    <col min="3411" max="3412" width="14.77734375" style="2" bestFit="1" customWidth="1"/>
    <col min="3413" max="3413" width="11.44140625" style="2"/>
    <col min="3414" max="3415" width="14.77734375" style="2" bestFit="1" customWidth="1"/>
    <col min="3416" max="3419" width="11.44140625" style="2"/>
    <col min="3420" max="3422" width="19.77734375" style="2" bestFit="1" customWidth="1"/>
    <col min="3423" max="3423" width="18.21875" style="2" bestFit="1" customWidth="1"/>
    <col min="3424" max="3424" width="11.6640625" style="2" bestFit="1" customWidth="1"/>
    <col min="3425" max="3426" width="11.44140625" style="2"/>
    <col min="3427" max="3428" width="14.77734375" style="2" bestFit="1" customWidth="1"/>
    <col min="3429" max="3429" width="11.44140625" style="2"/>
    <col min="3430" max="3431" width="14.77734375" style="2" bestFit="1" customWidth="1"/>
    <col min="3432" max="3435" width="11.44140625" style="2"/>
    <col min="3436" max="3438" width="19.77734375" style="2" bestFit="1" customWidth="1"/>
    <col min="3439" max="3439" width="18.21875" style="2" bestFit="1" customWidth="1"/>
    <col min="3440" max="3440" width="11.6640625" style="2" bestFit="1" customWidth="1"/>
    <col min="3441" max="3442" width="11.44140625" style="2"/>
    <col min="3443" max="3444" width="14.77734375" style="2" bestFit="1" customWidth="1"/>
    <col min="3445" max="3445" width="11.44140625" style="2"/>
    <col min="3446" max="3447" width="14.77734375" style="2" bestFit="1" customWidth="1"/>
    <col min="3448" max="3451" width="11.44140625" style="2"/>
    <col min="3452" max="3454" width="19.77734375" style="2" bestFit="1" customWidth="1"/>
    <col min="3455" max="3455" width="18.21875" style="2" bestFit="1" customWidth="1"/>
    <col min="3456" max="3456" width="11.6640625" style="2" bestFit="1" customWidth="1"/>
    <col min="3457" max="3458" width="11.44140625" style="2"/>
    <col min="3459" max="3460" width="14.77734375" style="2" bestFit="1" customWidth="1"/>
    <col min="3461" max="3461" width="11.44140625" style="2"/>
    <col min="3462" max="3463" width="14.77734375" style="2" bestFit="1" customWidth="1"/>
    <col min="3464" max="3467" width="11.44140625" style="2"/>
    <col min="3468" max="3470" width="19.77734375" style="2" bestFit="1" customWidth="1"/>
    <col min="3471" max="3471" width="18.21875" style="2" bestFit="1" customWidth="1"/>
    <col min="3472" max="3472" width="11.6640625" style="2" bestFit="1" customWidth="1"/>
    <col min="3473" max="3474" width="11.44140625" style="2"/>
    <col min="3475" max="3476" width="14.77734375" style="2" bestFit="1" customWidth="1"/>
    <col min="3477" max="3477" width="11.44140625" style="2"/>
    <col min="3478" max="3479" width="14.77734375" style="2" bestFit="1" customWidth="1"/>
    <col min="3480" max="3483" width="11.44140625" style="2"/>
    <col min="3484" max="3486" width="19.77734375" style="2" bestFit="1" customWidth="1"/>
    <col min="3487" max="3487" width="18.21875" style="2" bestFit="1" customWidth="1"/>
    <col min="3488" max="3488" width="11.6640625" style="2" bestFit="1" customWidth="1"/>
    <col min="3489" max="3490" width="11.44140625" style="2"/>
    <col min="3491" max="3492" width="14.77734375" style="2" bestFit="1" customWidth="1"/>
    <col min="3493" max="3493" width="11.44140625" style="2"/>
    <col min="3494" max="3495" width="14.77734375" style="2" bestFit="1" customWidth="1"/>
    <col min="3496" max="3499" width="11.44140625" style="2"/>
    <col min="3500" max="3502" width="19.77734375" style="2" bestFit="1" customWidth="1"/>
    <col min="3503" max="3503" width="18.21875" style="2" bestFit="1" customWidth="1"/>
    <col min="3504" max="3504" width="11.6640625" style="2" bestFit="1" customWidth="1"/>
    <col min="3505" max="3506" width="11.44140625" style="2"/>
    <col min="3507" max="3508" width="14.77734375" style="2" bestFit="1" customWidth="1"/>
    <col min="3509" max="3509" width="11.44140625" style="2"/>
    <col min="3510" max="3511" width="14.77734375" style="2" bestFit="1" customWidth="1"/>
    <col min="3512" max="3515" width="11.44140625" style="2"/>
    <col min="3516" max="3518" width="19.77734375" style="2" bestFit="1" customWidth="1"/>
    <col min="3519" max="3519" width="18.21875" style="2" bestFit="1" customWidth="1"/>
    <col min="3520" max="3520" width="11.6640625" style="2" bestFit="1" customWidth="1"/>
    <col min="3521" max="3522" width="11.44140625" style="2"/>
    <col min="3523" max="3524" width="14.77734375" style="2" bestFit="1" customWidth="1"/>
    <col min="3525" max="3525" width="11.44140625" style="2"/>
    <col min="3526" max="3527" width="14.77734375" style="2" bestFit="1" customWidth="1"/>
    <col min="3528" max="3531" width="11.44140625" style="2"/>
    <col min="3532" max="3534" width="19.77734375" style="2" bestFit="1" customWidth="1"/>
    <col min="3535" max="3535" width="18.21875" style="2" bestFit="1" customWidth="1"/>
    <col min="3536" max="3536" width="11.6640625" style="2" bestFit="1" customWidth="1"/>
    <col min="3537" max="3538" width="11.44140625" style="2"/>
    <col min="3539" max="3540" width="14.77734375" style="2" bestFit="1" customWidth="1"/>
    <col min="3541" max="3541" width="11.44140625" style="2"/>
    <col min="3542" max="3543" width="14.77734375" style="2" bestFit="1" customWidth="1"/>
    <col min="3544" max="3547" width="11.44140625" style="2"/>
    <col min="3548" max="3550" width="19.77734375" style="2" bestFit="1" customWidth="1"/>
    <col min="3551" max="3551" width="18.21875" style="2" bestFit="1" customWidth="1"/>
    <col min="3552" max="3552" width="11.6640625" style="2" bestFit="1" customWidth="1"/>
    <col min="3553" max="3554" width="11.44140625" style="2"/>
    <col min="3555" max="3556" width="14.77734375" style="2" bestFit="1" customWidth="1"/>
    <col min="3557" max="3557" width="11.44140625" style="2"/>
    <col min="3558" max="3559" width="14.77734375" style="2" bestFit="1" customWidth="1"/>
    <col min="3560" max="3563" width="11.44140625" style="2"/>
    <col min="3564" max="3566" width="19.77734375" style="2" bestFit="1" customWidth="1"/>
    <col min="3567" max="3567" width="18.21875" style="2" bestFit="1" customWidth="1"/>
    <col min="3568" max="3568" width="11.6640625" style="2" bestFit="1" customWidth="1"/>
    <col min="3569" max="3570" width="11.44140625" style="2"/>
    <col min="3571" max="3572" width="14.77734375" style="2" bestFit="1" customWidth="1"/>
    <col min="3573" max="3573" width="11.44140625" style="2"/>
    <col min="3574" max="3575" width="14.77734375" style="2" bestFit="1" customWidth="1"/>
    <col min="3576" max="3579" width="11.44140625" style="2"/>
    <col min="3580" max="3582" width="19.77734375" style="2" bestFit="1" customWidth="1"/>
    <col min="3583" max="3583" width="18.21875" style="2" bestFit="1" customWidth="1"/>
    <col min="3584" max="3584" width="11.6640625" style="2" bestFit="1" customWidth="1"/>
    <col min="3585" max="3586" width="11.44140625" style="2"/>
    <col min="3587" max="3588" width="14.77734375" style="2" bestFit="1" customWidth="1"/>
    <col min="3589" max="3589" width="11.44140625" style="2"/>
    <col min="3590" max="3591" width="14.77734375" style="2" bestFit="1" customWidth="1"/>
    <col min="3592" max="3595" width="11.44140625" style="2"/>
    <col min="3596" max="3598" width="19.77734375" style="2" bestFit="1" customWidth="1"/>
    <col min="3599" max="3599" width="18.21875" style="2" bestFit="1" customWidth="1"/>
    <col min="3600" max="3600" width="11.6640625" style="2" bestFit="1" customWidth="1"/>
    <col min="3601" max="3602" width="11.44140625" style="2"/>
    <col min="3603" max="3604" width="14.77734375" style="2" bestFit="1" customWidth="1"/>
    <col min="3605" max="3605" width="11.44140625" style="2"/>
    <col min="3606" max="3607" width="14.77734375" style="2" bestFit="1" customWidth="1"/>
    <col min="3608" max="3611" width="11.44140625" style="2"/>
    <col min="3612" max="3614" width="19.77734375" style="2" bestFit="1" customWidth="1"/>
    <col min="3615" max="3615" width="18.21875" style="2" bestFit="1" customWidth="1"/>
    <col min="3616" max="3616" width="11.6640625" style="2" bestFit="1" customWidth="1"/>
    <col min="3617" max="3618" width="11.44140625" style="2"/>
    <col min="3619" max="3620" width="14.77734375" style="2" bestFit="1" customWidth="1"/>
    <col min="3621" max="3621" width="11.44140625" style="2"/>
    <col min="3622" max="3623" width="14.77734375" style="2" bestFit="1" customWidth="1"/>
    <col min="3624" max="3627" width="11.44140625" style="2"/>
    <col min="3628" max="3630" width="19.77734375" style="2" bestFit="1" customWidth="1"/>
    <col min="3631" max="3631" width="18.21875" style="2" bestFit="1" customWidth="1"/>
    <col min="3632" max="3632" width="11.6640625" style="2" bestFit="1" customWidth="1"/>
    <col min="3633" max="3634" width="11.44140625" style="2"/>
    <col min="3635" max="3636" width="14.77734375" style="2" bestFit="1" customWidth="1"/>
    <col min="3637" max="3637" width="11.44140625" style="2"/>
    <col min="3638" max="3639" width="14.77734375" style="2" bestFit="1" customWidth="1"/>
    <col min="3640" max="3643" width="11.44140625" style="2"/>
    <col min="3644" max="3646" width="19.77734375" style="2" bestFit="1" customWidth="1"/>
    <col min="3647" max="3647" width="18.21875" style="2" bestFit="1" customWidth="1"/>
    <col min="3648" max="3648" width="11.6640625" style="2" bestFit="1" customWidth="1"/>
    <col min="3649" max="3650" width="11.44140625" style="2"/>
    <col min="3651" max="3652" width="14.77734375" style="2" bestFit="1" customWidth="1"/>
    <col min="3653" max="3653" width="11.44140625" style="2"/>
    <col min="3654" max="3655" width="14.77734375" style="2" bestFit="1" customWidth="1"/>
    <col min="3656" max="3659" width="11.44140625" style="2"/>
    <col min="3660" max="3662" width="19.77734375" style="2" bestFit="1" customWidth="1"/>
    <col min="3663" max="3663" width="18.21875" style="2" bestFit="1" customWidth="1"/>
    <col min="3664" max="3664" width="11.6640625" style="2" bestFit="1" customWidth="1"/>
    <col min="3665" max="3666" width="11.44140625" style="2"/>
    <col min="3667" max="3668" width="14.77734375" style="2" bestFit="1" customWidth="1"/>
    <col min="3669" max="3669" width="11.44140625" style="2"/>
    <col min="3670" max="3671" width="14.77734375" style="2" bestFit="1" customWidth="1"/>
    <col min="3672" max="3675" width="11.44140625" style="2"/>
    <col min="3676" max="3678" width="19.77734375" style="2" bestFit="1" customWidth="1"/>
    <col min="3679" max="3679" width="18.21875" style="2" bestFit="1" customWidth="1"/>
    <col min="3680" max="3680" width="11.6640625" style="2" bestFit="1" customWidth="1"/>
    <col min="3681" max="3682" width="11.44140625" style="2"/>
    <col min="3683" max="3684" width="14.77734375" style="2" bestFit="1" customWidth="1"/>
    <col min="3685" max="3685" width="11.44140625" style="2"/>
    <col min="3686" max="3687" width="14.77734375" style="2" bestFit="1" customWidth="1"/>
    <col min="3688" max="3691" width="11.44140625" style="2"/>
    <col min="3692" max="3694" width="19.77734375" style="2" bestFit="1" customWidth="1"/>
    <col min="3695" max="3695" width="18.21875" style="2" bestFit="1" customWidth="1"/>
    <col min="3696" max="3696" width="11.6640625" style="2" bestFit="1" customWidth="1"/>
    <col min="3697" max="3698" width="11.44140625" style="2"/>
    <col min="3699" max="3700" width="14.77734375" style="2" bestFit="1" customWidth="1"/>
    <col min="3701" max="3701" width="11.44140625" style="2"/>
    <col min="3702" max="3703" width="14.77734375" style="2" bestFit="1" customWidth="1"/>
    <col min="3704" max="3707" width="11.44140625" style="2"/>
    <col min="3708" max="3710" width="19.77734375" style="2" bestFit="1" customWidth="1"/>
    <col min="3711" max="3711" width="18.21875" style="2" bestFit="1" customWidth="1"/>
    <col min="3712" max="3712" width="11.6640625" style="2" bestFit="1" customWidth="1"/>
    <col min="3713" max="3714" width="11.44140625" style="2"/>
    <col min="3715" max="3716" width="14.77734375" style="2" bestFit="1" customWidth="1"/>
    <col min="3717" max="3717" width="11.44140625" style="2"/>
    <col min="3718" max="3719" width="14.77734375" style="2" bestFit="1" customWidth="1"/>
    <col min="3720" max="3723" width="11.44140625" style="2"/>
    <col min="3724" max="3726" width="19.77734375" style="2" bestFit="1" customWidth="1"/>
    <col min="3727" max="3727" width="18.21875" style="2" bestFit="1" customWidth="1"/>
    <col min="3728" max="3728" width="11.6640625" style="2" bestFit="1" customWidth="1"/>
    <col min="3729" max="3730" width="11.44140625" style="2"/>
    <col min="3731" max="3732" width="14.77734375" style="2" bestFit="1" customWidth="1"/>
    <col min="3733" max="3733" width="11.44140625" style="2"/>
    <col min="3734" max="3735" width="14.77734375" style="2" bestFit="1" customWidth="1"/>
    <col min="3736" max="3739" width="11.44140625" style="2"/>
    <col min="3740" max="3742" width="19.77734375" style="2" bestFit="1" customWidth="1"/>
    <col min="3743" max="3743" width="18.21875" style="2" bestFit="1" customWidth="1"/>
    <col min="3744" max="3744" width="11.6640625" style="2" bestFit="1" customWidth="1"/>
    <col min="3745" max="3746" width="11.44140625" style="2"/>
    <col min="3747" max="3748" width="14.77734375" style="2" bestFit="1" customWidth="1"/>
    <col min="3749" max="3749" width="11.44140625" style="2"/>
    <col min="3750" max="3751" width="14.77734375" style="2" bestFit="1" customWidth="1"/>
    <col min="3752" max="3755" width="11.44140625" style="2"/>
    <col min="3756" max="3758" width="19.77734375" style="2" bestFit="1" customWidth="1"/>
    <col min="3759" max="3759" width="18.21875" style="2" bestFit="1" customWidth="1"/>
    <col min="3760" max="3760" width="11.6640625" style="2" bestFit="1" customWidth="1"/>
    <col min="3761" max="3762" width="11.44140625" style="2"/>
    <col min="3763" max="3764" width="14.77734375" style="2" bestFit="1" customWidth="1"/>
    <col min="3765" max="3765" width="11.44140625" style="2"/>
    <col min="3766" max="3767" width="14.77734375" style="2" bestFit="1" customWidth="1"/>
    <col min="3768" max="3771" width="11.44140625" style="2"/>
    <col min="3772" max="3774" width="19.77734375" style="2" bestFit="1" customWidth="1"/>
    <col min="3775" max="3775" width="18.21875" style="2" bestFit="1" customWidth="1"/>
    <col min="3776" max="3776" width="11.6640625" style="2" bestFit="1" customWidth="1"/>
    <col min="3777" max="3778" width="11.44140625" style="2"/>
    <col min="3779" max="3780" width="14.77734375" style="2" bestFit="1" customWidth="1"/>
    <col min="3781" max="3781" width="11.44140625" style="2"/>
    <col min="3782" max="3783" width="14.77734375" style="2" bestFit="1" customWidth="1"/>
    <col min="3784" max="3787" width="11.44140625" style="2"/>
    <col min="3788" max="3790" width="19.77734375" style="2" bestFit="1" customWidth="1"/>
    <col min="3791" max="3791" width="18.21875" style="2" bestFit="1" customWidth="1"/>
    <col min="3792" max="3792" width="11.6640625" style="2" bestFit="1" customWidth="1"/>
    <col min="3793" max="3794" width="11.44140625" style="2"/>
    <col min="3795" max="3796" width="14.77734375" style="2" bestFit="1" customWidth="1"/>
    <col min="3797" max="3797" width="11.44140625" style="2"/>
    <col min="3798" max="3799" width="14.77734375" style="2" bestFit="1" customWidth="1"/>
    <col min="3800" max="3803" width="11.44140625" style="2"/>
    <col min="3804" max="3806" width="19.77734375" style="2" bestFit="1" customWidth="1"/>
    <col min="3807" max="3807" width="18.21875" style="2" bestFit="1" customWidth="1"/>
    <col min="3808" max="3808" width="11.6640625" style="2" bestFit="1" customWidth="1"/>
    <col min="3809" max="3810" width="11.44140625" style="2"/>
    <col min="3811" max="3812" width="14.77734375" style="2" bestFit="1" customWidth="1"/>
    <col min="3813" max="3813" width="11.44140625" style="2"/>
    <col min="3814" max="3815" width="14.77734375" style="2" bestFit="1" customWidth="1"/>
    <col min="3816" max="3819" width="11.44140625" style="2"/>
    <col min="3820" max="3822" width="19.77734375" style="2" bestFit="1" customWidth="1"/>
    <col min="3823" max="3823" width="18.21875" style="2" bestFit="1" customWidth="1"/>
    <col min="3824" max="3824" width="11.6640625" style="2" bestFit="1" customWidth="1"/>
    <col min="3825" max="3826" width="11.44140625" style="2"/>
    <col min="3827" max="3828" width="14.77734375" style="2" bestFit="1" customWidth="1"/>
    <col min="3829" max="3829" width="11.44140625" style="2"/>
    <col min="3830" max="3831" width="14.77734375" style="2" bestFit="1" customWidth="1"/>
    <col min="3832" max="3835" width="11.44140625" style="2"/>
    <col min="3836" max="3838" width="19.77734375" style="2" bestFit="1" customWidth="1"/>
    <col min="3839" max="3839" width="18.21875" style="2" bestFit="1" customWidth="1"/>
    <col min="3840" max="3840" width="11.6640625" style="2" bestFit="1" customWidth="1"/>
    <col min="3841" max="3842" width="11.44140625" style="2"/>
    <col min="3843" max="3844" width="14.77734375" style="2" bestFit="1" customWidth="1"/>
    <col min="3845" max="3845" width="11.44140625" style="2"/>
    <col min="3846" max="3847" width="14.77734375" style="2" bestFit="1" customWidth="1"/>
    <col min="3848" max="3851" width="11.44140625" style="2"/>
    <col min="3852" max="3854" width="19.77734375" style="2" bestFit="1" customWidth="1"/>
    <col min="3855" max="3855" width="18.21875" style="2" bestFit="1" customWidth="1"/>
    <col min="3856" max="3856" width="11.6640625" style="2" bestFit="1" customWidth="1"/>
    <col min="3857" max="3858" width="11.44140625" style="2"/>
    <col min="3859" max="3860" width="14.77734375" style="2" bestFit="1" customWidth="1"/>
    <col min="3861" max="3861" width="11.44140625" style="2"/>
    <col min="3862" max="3863" width="14.77734375" style="2" bestFit="1" customWidth="1"/>
    <col min="3864" max="3867" width="11.44140625" style="2"/>
    <col min="3868" max="3870" width="19.77734375" style="2" bestFit="1" customWidth="1"/>
    <col min="3871" max="3871" width="18.21875" style="2" bestFit="1" customWidth="1"/>
    <col min="3872" max="3872" width="11.6640625" style="2" bestFit="1" customWidth="1"/>
    <col min="3873" max="3874" width="11.44140625" style="2"/>
    <col min="3875" max="3876" width="14.77734375" style="2" bestFit="1" customWidth="1"/>
    <col min="3877" max="3877" width="11.44140625" style="2"/>
    <col min="3878" max="3879" width="14.77734375" style="2" bestFit="1" customWidth="1"/>
    <col min="3880" max="3883" width="11.44140625" style="2"/>
    <col min="3884" max="3886" width="19.77734375" style="2" bestFit="1" customWidth="1"/>
    <col min="3887" max="3887" width="18.21875" style="2" bestFit="1" customWidth="1"/>
    <col min="3888" max="3888" width="11.6640625" style="2" bestFit="1" customWidth="1"/>
    <col min="3889" max="3890" width="11.44140625" style="2"/>
    <col min="3891" max="3892" width="14.77734375" style="2" bestFit="1" customWidth="1"/>
    <col min="3893" max="3893" width="11.44140625" style="2"/>
    <col min="3894" max="3895" width="14.77734375" style="2" bestFit="1" customWidth="1"/>
    <col min="3896" max="3899" width="11.44140625" style="2"/>
    <col min="3900" max="3902" width="19.77734375" style="2" bestFit="1" customWidth="1"/>
    <col min="3903" max="3903" width="18.21875" style="2" bestFit="1" customWidth="1"/>
    <col min="3904" max="3904" width="11.6640625" style="2" bestFit="1" customWidth="1"/>
    <col min="3905" max="3906" width="11.44140625" style="2"/>
    <col min="3907" max="3908" width="14.77734375" style="2" bestFit="1" customWidth="1"/>
    <col min="3909" max="3909" width="11.44140625" style="2"/>
    <col min="3910" max="3911" width="14.77734375" style="2" bestFit="1" customWidth="1"/>
    <col min="3912" max="3915" width="11.44140625" style="2"/>
    <col min="3916" max="3918" width="19.77734375" style="2" bestFit="1" customWidth="1"/>
    <col min="3919" max="3919" width="18.21875" style="2" bestFit="1" customWidth="1"/>
    <col min="3920" max="3920" width="11.6640625" style="2" bestFit="1" customWidth="1"/>
    <col min="3921" max="3922" width="11.44140625" style="2"/>
    <col min="3923" max="3924" width="14.77734375" style="2" bestFit="1" customWidth="1"/>
    <col min="3925" max="3925" width="11.44140625" style="2"/>
    <col min="3926" max="3927" width="14.77734375" style="2" bestFit="1" customWidth="1"/>
    <col min="3928" max="3931" width="11.44140625" style="2"/>
    <col min="3932" max="3934" width="19.77734375" style="2" bestFit="1" customWidth="1"/>
    <col min="3935" max="3935" width="18.21875" style="2" bestFit="1" customWidth="1"/>
    <col min="3936" max="3936" width="11.6640625" style="2" bestFit="1" customWidth="1"/>
    <col min="3937" max="3938" width="11.44140625" style="2"/>
    <col min="3939" max="3940" width="14.77734375" style="2" bestFit="1" customWidth="1"/>
    <col min="3941" max="3941" width="11.44140625" style="2"/>
    <col min="3942" max="3943" width="14.77734375" style="2" bestFit="1" customWidth="1"/>
    <col min="3944" max="3947" width="11.44140625" style="2"/>
    <col min="3948" max="3950" width="19.77734375" style="2" bestFit="1" customWidth="1"/>
    <col min="3951" max="3951" width="18.21875" style="2" bestFit="1" customWidth="1"/>
    <col min="3952" max="3952" width="11.6640625" style="2" bestFit="1" customWidth="1"/>
    <col min="3953" max="3954" width="11.44140625" style="2"/>
    <col min="3955" max="3956" width="14.77734375" style="2" bestFit="1" customWidth="1"/>
    <col min="3957" max="3957" width="11.44140625" style="2"/>
    <col min="3958" max="3959" width="14.77734375" style="2" bestFit="1" customWidth="1"/>
    <col min="3960" max="3963" width="11.44140625" style="2"/>
    <col min="3964" max="3966" width="19.77734375" style="2" bestFit="1" customWidth="1"/>
    <col min="3967" max="3967" width="18.21875" style="2" bestFit="1" customWidth="1"/>
    <col min="3968" max="3968" width="11.6640625" style="2" bestFit="1" customWidth="1"/>
    <col min="3969" max="3970" width="11.44140625" style="2"/>
    <col min="3971" max="3972" width="14.77734375" style="2" bestFit="1" customWidth="1"/>
    <col min="3973" max="3973" width="11.44140625" style="2"/>
    <col min="3974" max="3975" width="14.77734375" style="2" bestFit="1" customWidth="1"/>
    <col min="3976" max="3979" width="11.44140625" style="2"/>
    <col min="3980" max="3982" width="19.77734375" style="2" bestFit="1" customWidth="1"/>
    <col min="3983" max="3983" width="18.21875" style="2" bestFit="1" customWidth="1"/>
    <col min="3984" max="3984" width="11.6640625" style="2" bestFit="1" customWidth="1"/>
    <col min="3985" max="3986" width="11.44140625" style="2"/>
    <col min="3987" max="3988" width="14.77734375" style="2" bestFit="1" customWidth="1"/>
    <col min="3989" max="3989" width="11.44140625" style="2"/>
    <col min="3990" max="3991" width="14.77734375" style="2" bestFit="1" customWidth="1"/>
    <col min="3992" max="3995" width="11.44140625" style="2"/>
    <col min="3996" max="3998" width="19.77734375" style="2" bestFit="1" customWidth="1"/>
    <col min="3999" max="3999" width="18.21875" style="2" bestFit="1" customWidth="1"/>
    <col min="4000" max="4000" width="11.6640625" style="2" bestFit="1" customWidth="1"/>
    <col min="4001" max="4002" width="11.44140625" style="2"/>
    <col min="4003" max="4004" width="14.77734375" style="2" bestFit="1" customWidth="1"/>
    <col min="4005" max="4005" width="11.44140625" style="2"/>
    <col min="4006" max="4007" width="14.77734375" style="2" bestFit="1" customWidth="1"/>
    <col min="4008" max="4011" width="11.44140625" style="2"/>
    <col min="4012" max="4014" width="19.77734375" style="2" bestFit="1" customWidth="1"/>
    <col min="4015" max="4015" width="18.21875" style="2" bestFit="1" customWidth="1"/>
    <col min="4016" max="4016" width="11.6640625" style="2" bestFit="1" customWidth="1"/>
    <col min="4017" max="4018" width="11.44140625" style="2"/>
    <col min="4019" max="4020" width="14.77734375" style="2" bestFit="1" customWidth="1"/>
    <col min="4021" max="4021" width="11.44140625" style="2"/>
    <col min="4022" max="4023" width="14.77734375" style="2" bestFit="1" customWidth="1"/>
    <col min="4024" max="4027" width="11.44140625" style="2"/>
    <col min="4028" max="4030" width="19.77734375" style="2" bestFit="1" customWidth="1"/>
    <col min="4031" max="4031" width="18.21875" style="2" bestFit="1" customWidth="1"/>
    <col min="4032" max="4032" width="11.6640625" style="2" bestFit="1" customWidth="1"/>
    <col min="4033" max="4034" width="11.44140625" style="2"/>
    <col min="4035" max="4036" width="14.77734375" style="2" bestFit="1" customWidth="1"/>
    <col min="4037" max="4037" width="11.44140625" style="2"/>
    <col min="4038" max="4039" width="14.77734375" style="2" bestFit="1" customWidth="1"/>
    <col min="4040" max="4043" width="11.44140625" style="2"/>
    <col min="4044" max="4046" width="19.77734375" style="2" bestFit="1" customWidth="1"/>
    <col min="4047" max="4047" width="18.21875" style="2" bestFit="1" customWidth="1"/>
    <col min="4048" max="4048" width="11.6640625" style="2" bestFit="1" customWidth="1"/>
    <col min="4049" max="4050" width="11.44140625" style="2"/>
    <col min="4051" max="4052" width="14.77734375" style="2" bestFit="1" customWidth="1"/>
    <col min="4053" max="4053" width="11.44140625" style="2"/>
    <col min="4054" max="4055" width="14.77734375" style="2" bestFit="1" customWidth="1"/>
    <col min="4056" max="4059" width="11.44140625" style="2"/>
    <col min="4060" max="4062" width="19.77734375" style="2" bestFit="1" customWidth="1"/>
    <col min="4063" max="4063" width="18.21875" style="2" bestFit="1" customWidth="1"/>
    <col min="4064" max="4064" width="11.6640625" style="2" bestFit="1" customWidth="1"/>
    <col min="4065" max="4066" width="11.44140625" style="2"/>
    <col min="4067" max="4068" width="14.77734375" style="2" bestFit="1" customWidth="1"/>
    <col min="4069" max="4069" width="11.44140625" style="2"/>
    <col min="4070" max="4071" width="14.77734375" style="2" bestFit="1" customWidth="1"/>
    <col min="4072" max="4075" width="11.44140625" style="2"/>
    <col min="4076" max="4078" width="19.77734375" style="2" bestFit="1" customWidth="1"/>
    <col min="4079" max="4079" width="18.21875" style="2" bestFit="1" customWidth="1"/>
    <col min="4080" max="4080" width="11.6640625" style="2" bestFit="1" customWidth="1"/>
    <col min="4081" max="4082" width="11.44140625" style="2"/>
    <col min="4083" max="4084" width="14.77734375" style="2" bestFit="1" customWidth="1"/>
    <col min="4085" max="4085" width="11.44140625" style="2"/>
    <col min="4086" max="4087" width="14.77734375" style="2" bestFit="1" customWidth="1"/>
    <col min="4088" max="4091" width="11.44140625" style="2"/>
    <col min="4092" max="4094" width="19.77734375" style="2" bestFit="1" customWidth="1"/>
    <col min="4095" max="4095" width="18.21875" style="2" bestFit="1" customWidth="1"/>
    <col min="4096" max="4096" width="11.6640625" style="2" bestFit="1" customWidth="1"/>
    <col min="4097" max="4098" width="11.44140625" style="2"/>
    <col min="4099" max="4100" width="14.77734375" style="2" bestFit="1" customWidth="1"/>
    <col min="4101" max="4101" width="11.44140625" style="2"/>
    <col min="4102" max="4103" width="14.77734375" style="2" bestFit="1" customWidth="1"/>
    <col min="4104" max="4107" width="11.44140625" style="2"/>
    <col min="4108" max="4110" width="19.77734375" style="2" bestFit="1" customWidth="1"/>
    <col min="4111" max="4111" width="18.21875" style="2" bestFit="1" customWidth="1"/>
    <col min="4112" max="4112" width="11.6640625" style="2" bestFit="1" customWidth="1"/>
    <col min="4113" max="4114" width="11.44140625" style="2"/>
    <col min="4115" max="4116" width="14.77734375" style="2" bestFit="1" customWidth="1"/>
    <col min="4117" max="4117" width="11.44140625" style="2"/>
    <col min="4118" max="4119" width="14.77734375" style="2" bestFit="1" customWidth="1"/>
    <col min="4120" max="4123" width="11.44140625" style="2"/>
    <col min="4124" max="4126" width="19.77734375" style="2" bestFit="1" customWidth="1"/>
    <col min="4127" max="4127" width="18.21875" style="2" bestFit="1" customWidth="1"/>
    <col min="4128" max="4128" width="11.6640625" style="2" bestFit="1" customWidth="1"/>
    <col min="4129" max="4130" width="11.44140625" style="2"/>
    <col min="4131" max="4132" width="14.77734375" style="2" bestFit="1" customWidth="1"/>
    <col min="4133" max="4133" width="11.44140625" style="2"/>
    <col min="4134" max="4135" width="14.77734375" style="2" bestFit="1" customWidth="1"/>
    <col min="4136" max="4139" width="11.44140625" style="2"/>
    <col min="4140" max="4142" width="19.77734375" style="2" bestFit="1" customWidth="1"/>
    <col min="4143" max="4143" width="18.21875" style="2" bestFit="1" customWidth="1"/>
    <col min="4144" max="4144" width="11.6640625" style="2" bestFit="1" customWidth="1"/>
    <col min="4145" max="4146" width="11.44140625" style="2"/>
    <col min="4147" max="4148" width="14.77734375" style="2" bestFit="1" customWidth="1"/>
    <col min="4149" max="4149" width="11.44140625" style="2"/>
    <col min="4150" max="4151" width="14.77734375" style="2" bestFit="1" customWidth="1"/>
    <col min="4152" max="4155" width="11.44140625" style="2"/>
    <col min="4156" max="4158" width="19.77734375" style="2" bestFit="1" customWidth="1"/>
    <col min="4159" max="4159" width="18.21875" style="2" bestFit="1" customWidth="1"/>
    <col min="4160" max="4160" width="11.6640625" style="2" bestFit="1" customWidth="1"/>
    <col min="4161" max="4162" width="11.44140625" style="2"/>
    <col min="4163" max="4164" width="14.77734375" style="2" bestFit="1" customWidth="1"/>
    <col min="4165" max="4165" width="11.44140625" style="2"/>
    <col min="4166" max="4167" width="14.77734375" style="2" bestFit="1" customWidth="1"/>
    <col min="4168" max="4171" width="11.44140625" style="2"/>
    <col min="4172" max="4174" width="19.77734375" style="2" bestFit="1" customWidth="1"/>
    <col min="4175" max="4175" width="18.21875" style="2" bestFit="1" customWidth="1"/>
    <col min="4176" max="4176" width="11.6640625" style="2" bestFit="1" customWidth="1"/>
    <col min="4177" max="4178" width="11.44140625" style="2"/>
    <col min="4179" max="4180" width="14.77734375" style="2" bestFit="1" customWidth="1"/>
    <col min="4181" max="4181" width="11.44140625" style="2"/>
    <col min="4182" max="4183" width="14.77734375" style="2" bestFit="1" customWidth="1"/>
    <col min="4184" max="4187" width="11.44140625" style="2"/>
    <col min="4188" max="4190" width="19.77734375" style="2" bestFit="1" customWidth="1"/>
    <col min="4191" max="4191" width="18.21875" style="2" bestFit="1" customWidth="1"/>
    <col min="4192" max="4192" width="11.6640625" style="2" bestFit="1" customWidth="1"/>
    <col min="4193" max="4194" width="11.44140625" style="2"/>
    <col min="4195" max="4196" width="14.77734375" style="2" bestFit="1" customWidth="1"/>
    <col min="4197" max="4197" width="11.44140625" style="2"/>
    <col min="4198" max="4199" width="14.77734375" style="2" bestFit="1" customWidth="1"/>
    <col min="4200" max="4203" width="11.44140625" style="2"/>
    <col min="4204" max="4206" width="19.77734375" style="2" bestFit="1" customWidth="1"/>
    <col min="4207" max="4207" width="18.21875" style="2" bestFit="1" customWidth="1"/>
    <col min="4208" max="4208" width="11.6640625" style="2" bestFit="1" customWidth="1"/>
    <col min="4209" max="4210" width="11.44140625" style="2"/>
    <col min="4211" max="4212" width="14.77734375" style="2" bestFit="1" customWidth="1"/>
    <col min="4213" max="4213" width="11.44140625" style="2"/>
    <col min="4214" max="4215" width="14.77734375" style="2" bestFit="1" customWidth="1"/>
    <col min="4216" max="4219" width="11.44140625" style="2"/>
    <col min="4220" max="4222" width="19.77734375" style="2" bestFit="1" customWidth="1"/>
    <col min="4223" max="4223" width="18.21875" style="2" bestFit="1" customWidth="1"/>
    <col min="4224" max="4224" width="11.6640625" style="2" bestFit="1" customWidth="1"/>
    <col min="4225" max="4226" width="11.44140625" style="2"/>
    <col min="4227" max="4228" width="14.77734375" style="2" bestFit="1" customWidth="1"/>
    <col min="4229" max="4229" width="11.44140625" style="2"/>
    <col min="4230" max="4231" width="14.77734375" style="2" bestFit="1" customWidth="1"/>
    <col min="4232" max="4235" width="11.44140625" style="2"/>
    <col min="4236" max="4238" width="19.77734375" style="2" bestFit="1" customWidth="1"/>
    <col min="4239" max="4239" width="18.21875" style="2" bestFit="1" customWidth="1"/>
    <col min="4240" max="4240" width="11.6640625" style="2" bestFit="1" customWidth="1"/>
    <col min="4241" max="4242" width="11.44140625" style="2"/>
    <col min="4243" max="4244" width="14.77734375" style="2" bestFit="1" customWidth="1"/>
    <col min="4245" max="4245" width="11.44140625" style="2"/>
    <col min="4246" max="4247" width="14.77734375" style="2" bestFit="1" customWidth="1"/>
    <col min="4248" max="4251" width="11.44140625" style="2"/>
    <col min="4252" max="4254" width="19.77734375" style="2" bestFit="1" customWidth="1"/>
    <col min="4255" max="4255" width="18.21875" style="2" bestFit="1" customWidth="1"/>
    <col min="4256" max="4256" width="11.6640625" style="2" bestFit="1" customWidth="1"/>
    <col min="4257" max="4258" width="11.44140625" style="2"/>
    <col min="4259" max="4260" width="14.77734375" style="2" bestFit="1" customWidth="1"/>
    <col min="4261" max="4261" width="11.44140625" style="2"/>
    <col min="4262" max="4263" width="14.77734375" style="2" bestFit="1" customWidth="1"/>
    <col min="4264" max="4267" width="11.44140625" style="2"/>
    <col min="4268" max="4270" width="19.77734375" style="2" bestFit="1" customWidth="1"/>
    <col min="4271" max="4271" width="18.21875" style="2" bestFit="1" customWidth="1"/>
    <col min="4272" max="4272" width="11.6640625" style="2" bestFit="1" customWidth="1"/>
    <col min="4273" max="4274" width="11.44140625" style="2"/>
    <col min="4275" max="4276" width="14.77734375" style="2" bestFit="1" customWidth="1"/>
    <col min="4277" max="4277" width="11.44140625" style="2"/>
    <col min="4278" max="4279" width="14.77734375" style="2" bestFit="1" customWidth="1"/>
    <col min="4280" max="4283" width="11.44140625" style="2"/>
    <col min="4284" max="4286" width="19.77734375" style="2" bestFit="1" customWidth="1"/>
    <col min="4287" max="4287" width="18.21875" style="2" bestFit="1" customWidth="1"/>
    <col min="4288" max="4288" width="11.6640625" style="2" bestFit="1" customWidth="1"/>
    <col min="4289" max="4290" width="11.44140625" style="2"/>
    <col min="4291" max="4292" width="14.77734375" style="2" bestFit="1" customWidth="1"/>
    <col min="4293" max="4293" width="11.44140625" style="2"/>
    <col min="4294" max="4295" width="14.77734375" style="2" bestFit="1" customWidth="1"/>
    <col min="4296" max="4299" width="11.44140625" style="2"/>
    <col min="4300" max="4302" width="19.77734375" style="2" bestFit="1" customWidth="1"/>
    <col min="4303" max="4303" width="18.21875" style="2" bestFit="1" customWidth="1"/>
    <col min="4304" max="4304" width="11.6640625" style="2" bestFit="1" customWidth="1"/>
    <col min="4305" max="4306" width="11.44140625" style="2"/>
    <col min="4307" max="4308" width="14.77734375" style="2" bestFit="1" customWidth="1"/>
    <col min="4309" max="4309" width="11.44140625" style="2"/>
    <col min="4310" max="4311" width="14.77734375" style="2" bestFit="1" customWidth="1"/>
    <col min="4312" max="4315" width="11.44140625" style="2"/>
    <col min="4316" max="4318" width="19.77734375" style="2" bestFit="1" customWidth="1"/>
    <col min="4319" max="4319" width="18.21875" style="2" bestFit="1" customWidth="1"/>
    <col min="4320" max="4320" width="11.6640625" style="2" bestFit="1" customWidth="1"/>
    <col min="4321" max="4322" width="11.44140625" style="2"/>
    <col min="4323" max="4324" width="14.77734375" style="2" bestFit="1" customWidth="1"/>
    <col min="4325" max="4325" width="11.44140625" style="2"/>
    <col min="4326" max="4327" width="14.77734375" style="2" bestFit="1" customWidth="1"/>
    <col min="4328" max="4331" width="11.44140625" style="2"/>
    <col min="4332" max="4334" width="19.77734375" style="2" bestFit="1" customWidth="1"/>
    <col min="4335" max="4335" width="18.21875" style="2" bestFit="1" customWidth="1"/>
    <col min="4336" max="4336" width="11.6640625" style="2" bestFit="1" customWidth="1"/>
    <col min="4337" max="4338" width="11.44140625" style="2"/>
    <col min="4339" max="4340" width="14.77734375" style="2" bestFit="1" customWidth="1"/>
    <col min="4341" max="4341" width="11.44140625" style="2"/>
    <col min="4342" max="4343" width="14.77734375" style="2" bestFit="1" customWidth="1"/>
    <col min="4344" max="4347" width="11.44140625" style="2"/>
    <col min="4348" max="4350" width="19.77734375" style="2" bestFit="1" customWidth="1"/>
    <col min="4351" max="4351" width="18.21875" style="2" bestFit="1" customWidth="1"/>
    <col min="4352" max="4352" width="11.6640625" style="2" bestFit="1" customWidth="1"/>
    <col min="4353" max="4354" width="11.44140625" style="2"/>
    <col min="4355" max="4356" width="14.77734375" style="2" bestFit="1" customWidth="1"/>
    <col min="4357" max="4357" width="11.44140625" style="2"/>
    <col min="4358" max="4359" width="14.77734375" style="2" bestFit="1" customWidth="1"/>
    <col min="4360" max="4363" width="11.44140625" style="2"/>
    <col min="4364" max="4366" width="19.77734375" style="2" bestFit="1" customWidth="1"/>
    <col min="4367" max="4367" width="18.21875" style="2" bestFit="1" customWidth="1"/>
    <col min="4368" max="4368" width="11.6640625" style="2" bestFit="1" customWidth="1"/>
    <col min="4369" max="4370" width="11.44140625" style="2"/>
    <col min="4371" max="4372" width="14.77734375" style="2" bestFit="1" customWidth="1"/>
    <col min="4373" max="4373" width="11.44140625" style="2"/>
    <col min="4374" max="4375" width="14.77734375" style="2" bestFit="1" customWidth="1"/>
    <col min="4376" max="4379" width="11.44140625" style="2"/>
    <col min="4380" max="4382" width="19.77734375" style="2" bestFit="1" customWidth="1"/>
    <col min="4383" max="4383" width="18.21875" style="2" bestFit="1" customWidth="1"/>
    <col min="4384" max="4384" width="11.6640625" style="2" bestFit="1" customWidth="1"/>
    <col min="4385" max="4386" width="11.44140625" style="2"/>
    <col min="4387" max="4388" width="14.77734375" style="2" bestFit="1" customWidth="1"/>
    <col min="4389" max="4389" width="11.44140625" style="2"/>
    <col min="4390" max="4391" width="14.77734375" style="2" bestFit="1" customWidth="1"/>
    <col min="4392" max="4395" width="11.44140625" style="2"/>
    <col min="4396" max="4398" width="19.77734375" style="2" bestFit="1" customWidth="1"/>
    <col min="4399" max="4399" width="18.21875" style="2" bestFit="1" customWidth="1"/>
    <col min="4400" max="4400" width="11.6640625" style="2" bestFit="1" customWidth="1"/>
    <col min="4401" max="4402" width="11.44140625" style="2"/>
    <col min="4403" max="4404" width="14.77734375" style="2" bestFit="1" customWidth="1"/>
    <col min="4405" max="4405" width="11.44140625" style="2"/>
    <col min="4406" max="4407" width="14.77734375" style="2" bestFit="1" customWidth="1"/>
    <col min="4408" max="4411" width="11.44140625" style="2"/>
    <col min="4412" max="4414" width="19.77734375" style="2" bestFit="1" customWidth="1"/>
    <col min="4415" max="4415" width="18.21875" style="2" bestFit="1" customWidth="1"/>
    <col min="4416" max="4416" width="11.6640625" style="2" bestFit="1" customWidth="1"/>
    <col min="4417" max="4418" width="11.44140625" style="2"/>
    <col min="4419" max="4420" width="14.77734375" style="2" bestFit="1" customWidth="1"/>
    <col min="4421" max="4421" width="11.44140625" style="2"/>
    <col min="4422" max="4423" width="14.77734375" style="2" bestFit="1" customWidth="1"/>
    <col min="4424" max="4427" width="11.44140625" style="2"/>
    <col min="4428" max="4430" width="19.77734375" style="2" bestFit="1" customWidth="1"/>
    <col min="4431" max="4431" width="18.21875" style="2" bestFit="1" customWidth="1"/>
    <col min="4432" max="4432" width="11.6640625" style="2" bestFit="1" customWidth="1"/>
    <col min="4433" max="4434" width="11.44140625" style="2"/>
    <col min="4435" max="4436" width="14.77734375" style="2" bestFit="1" customWidth="1"/>
    <col min="4437" max="4437" width="11.44140625" style="2"/>
    <col min="4438" max="4439" width="14.77734375" style="2" bestFit="1" customWidth="1"/>
    <col min="4440" max="4443" width="11.44140625" style="2"/>
    <col min="4444" max="4446" width="19.77734375" style="2" bestFit="1" customWidth="1"/>
    <col min="4447" max="4447" width="18.21875" style="2" bestFit="1" customWidth="1"/>
    <col min="4448" max="4448" width="11.6640625" style="2" bestFit="1" customWidth="1"/>
    <col min="4449" max="4450" width="11.44140625" style="2"/>
    <col min="4451" max="4452" width="14.77734375" style="2" bestFit="1" customWidth="1"/>
    <col min="4453" max="4453" width="11.44140625" style="2"/>
    <col min="4454" max="4455" width="14.77734375" style="2" bestFit="1" customWidth="1"/>
    <col min="4456" max="4459" width="11.44140625" style="2"/>
    <col min="4460" max="4462" width="19.77734375" style="2" bestFit="1" customWidth="1"/>
    <col min="4463" max="4463" width="18.21875" style="2" bestFit="1" customWidth="1"/>
    <col min="4464" max="4464" width="11.6640625" style="2" bestFit="1" customWidth="1"/>
    <col min="4465" max="4466" width="11.44140625" style="2"/>
    <col min="4467" max="4468" width="14.77734375" style="2" bestFit="1" customWidth="1"/>
    <col min="4469" max="4469" width="11.44140625" style="2"/>
    <col min="4470" max="4471" width="14.77734375" style="2" bestFit="1" customWidth="1"/>
    <col min="4472" max="4475" width="11.44140625" style="2"/>
    <col min="4476" max="4478" width="19.77734375" style="2" bestFit="1" customWidth="1"/>
    <col min="4479" max="4479" width="18.21875" style="2" bestFit="1" customWidth="1"/>
    <col min="4480" max="4480" width="11.6640625" style="2" bestFit="1" customWidth="1"/>
    <col min="4481" max="4482" width="11.44140625" style="2"/>
    <col min="4483" max="4484" width="14.77734375" style="2" bestFit="1" customWidth="1"/>
    <col min="4485" max="4485" width="11.44140625" style="2"/>
    <col min="4486" max="4487" width="14.77734375" style="2" bestFit="1" customWidth="1"/>
    <col min="4488" max="4491" width="11.44140625" style="2"/>
    <col min="4492" max="4494" width="19.77734375" style="2" bestFit="1" customWidth="1"/>
    <col min="4495" max="4495" width="18.21875" style="2" bestFit="1" customWidth="1"/>
    <col min="4496" max="4496" width="11.6640625" style="2" bestFit="1" customWidth="1"/>
    <col min="4497" max="4498" width="11.44140625" style="2"/>
    <col min="4499" max="4500" width="14.77734375" style="2" bestFit="1" customWidth="1"/>
    <col min="4501" max="4501" width="11.44140625" style="2"/>
    <col min="4502" max="4503" width="14.77734375" style="2" bestFit="1" customWidth="1"/>
    <col min="4504" max="4507" width="11.44140625" style="2"/>
    <col min="4508" max="4510" width="19.77734375" style="2" bestFit="1" customWidth="1"/>
    <col min="4511" max="4511" width="18.21875" style="2" bestFit="1" customWidth="1"/>
    <col min="4512" max="4512" width="11.6640625" style="2" bestFit="1" customWidth="1"/>
    <col min="4513" max="4514" width="11.44140625" style="2"/>
    <col min="4515" max="4516" width="14.77734375" style="2" bestFit="1" customWidth="1"/>
    <col min="4517" max="4517" width="11.44140625" style="2"/>
    <col min="4518" max="4519" width="14.77734375" style="2" bestFit="1" customWidth="1"/>
    <col min="4520" max="4523" width="11.44140625" style="2"/>
    <col min="4524" max="4526" width="19.77734375" style="2" bestFit="1" customWidth="1"/>
    <col min="4527" max="4527" width="18.21875" style="2" bestFit="1" customWidth="1"/>
    <col min="4528" max="4528" width="11.6640625" style="2" bestFit="1" customWidth="1"/>
    <col min="4529" max="4530" width="11.44140625" style="2"/>
    <col min="4531" max="4532" width="14.77734375" style="2" bestFit="1" customWidth="1"/>
    <col min="4533" max="4533" width="11.44140625" style="2"/>
    <col min="4534" max="4535" width="14.77734375" style="2" bestFit="1" customWidth="1"/>
    <col min="4536" max="4539" width="11.44140625" style="2"/>
    <col min="4540" max="4542" width="19.77734375" style="2" bestFit="1" customWidth="1"/>
    <col min="4543" max="4543" width="18.21875" style="2" bestFit="1" customWidth="1"/>
    <col min="4544" max="4544" width="11.6640625" style="2" bestFit="1" customWidth="1"/>
    <col min="4545" max="4546" width="11.44140625" style="2"/>
    <col min="4547" max="4548" width="14.77734375" style="2" bestFit="1" customWidth="1"/>
    <col min="4549" max="4549" width="11.44140625" style="2"/>
    <col min="4550" max="4551" width="14.77734375" style="2" bestFit="1" customWidth="1"/>
    <col min="4552" max="4555" width="11.44140625" style="2"/>
    <col min="4556" max="4558" width="19.77734375" style="2" bestFit="1" customWidth="1"/>
    <col min="4559" max="4559" width="18.21875" style="2" bestFit="1" customWidth="1"/>
    <col min="4560" max="4560" width="11.6640625" style="2" bestFit="1" customWidth="1"/>
    <col min="4561" max="4562" width="11.44140625" style="2"/>
    <col min="4563" max="4564" width="14.77734375" style="2" bestFit="1" customWidth="1"/>
    <col min="4565" max="4565" width="11.44140625" style="2"/>
    <col min="4566" max="4567" width="14.77734375" style="2" bestFit="1" customWidth="1"/>
    <col min="4568" max="4571" width="11.44140625" style="2"/>
    <col min="4572" max="4574" width="19.77734375" style="2" bestFit="1" customWidth="1"/>
    <col min="4575" max="4575" width="18.21875" style="2" bestFit="1" customWidth="1"/>
    <col min="4576" max="4576" width="11.6640625" style="2" bestFit="1" customWidth="1"/>
    <col min="4577" max="4578" width="11.44140625" style="2"/>
    <col min="4579" max="4580" width="14.77734375" style="2" bestFit="1" customWidth="1"/>
    <col min="4581" max="4581" width="11.44140625" style="2"/>
    <col min="4582" max="4583" width="14.77734375" style="2" bestFit="1" customWidth="1"/>
    <col min="4584" max="4587" width="11.44140625" style="2"/>
    <col min="4588" max="4590" width="19.77734375" style="2" bestFit="1" customWidth="1"/>
    <col min="4591" max="4591" width="18.21875" style="2" bestFit="1" customWidth="1"/>
    <col min="4592" max="4592" width="11.6640625" style="2" bestFit="1" customWidth="1"/>
    <col min="4593" max="4594" width="11.44140625" style="2"/>
    <col min="4595" max="4596" width="14.77734375" style="2" bestFit="1" customWidth="1"/>
    <col min="4597" max="4597" width="11.44140625" style="2"/>
    <col min="4598" max="4599" width="14.77734375" style="2" bestFit="1" customWidth="1"/>
    <col min="4600" max="4603" width="11.44140625" style="2"/>
    <col min="4604" max="4606" width="19.77734375" style="2" bestFit="1" customWidth="1"/>
    <col min="4607" max="4607" width="18.21875" style="2" bestFit="1" customWidth="1"/>
    <col min="4608" max="4608" width="11.6640625" style="2" bestFit="1" customWidth="1"/>
    <col min="4609" max="4610" width="11.44140625" style="2"/>
    <col min="4611" max="4612" width="14.77734375" style="2" bestFit="1" customWidth="1"/>
    <col min="4613" max="4613" width="11.44140625" style="2"/>
    <col min="4614" max="4615" width="14.77734375" style="2" bestFit="1" customWidth="1"/>
    <col min="4616" max="4619" width="11.44140625" style="2"/>
    <col min="4620" max="4622" width="19.77734375" style="2" bestFit="1" customWidth="1"/>
    <col min="4623" max="4623" width="18.21875" style="2" bestFit="1" customWidth="1"/>
    <col min="4624" max="4624" width="11.6640625" style="2" bestFit="1" customWidth="1"/>
    <col min="4625" max="4626" width="11.44140625" style="2"/>
    <col min="4627" max="4628" width="14.77734375" style="2" bestFit="1" customWidth="1"/>
    <col min="4629" max="4629" width="11.44140625" style="2"/>
    <col min="4630" max="4631" width="14.77734375" style="2" bestFit="1" customWidth="1"/>
    <col min="4632" max="4635" width="11.44140625" style="2"/>
    <col min="4636" max="4638" width="19.77734375" style="2" bestFit="1" customWidth="1"/>
    <col min="4639" max="4639" width="18.21875" style="2" bestFit="1" customWidth="1"/>
    <col min="4640" max="4640" width="11.6640625" style="2" bestFit="1" customWidth="1"/>
    <col min="4641" max="4642" width="11.44140625" style="2"/>
    <col min="4643" max="4644" width="14.77734375" style="2" bestFit="1" customWidth="1"/>
    <col min="4645" max="4645" width="11.44140625" style="2"/>
    <col min="4646" max="4647" width="14.77734375" style="2" bestFit="1" customWidth="1"/>
    <col min="4648" max="4651" width="11.44140625" style="2"/>
    <col min="4652" max="4654" width="19.77734375" style="2" bestFit="1" customWidth="1"/>
    <col min="4655" max="4655" width="18.21875" style="2" bestFit="1" customWidth="1"/>
    <col min="4656" max="4656" width="11.6640625" style="2" bestFit="1" customWidth="1"/>
    <col min="4657" max="4658" width="11.44140625" style="2"/>
    <col min="4659" max="4660" width="14.77734375" style="2" bestFit="1" customWidth="1"/>
    <col min="4661" max="4661" width="11.44140625" style="2"/>
    <col min="4662" max="4663" width="14.77734375" style="2" bestFit="1" customWidth="1"/>
    <col min="4664" max="4667" width="11.44140625" style="2"/>
    <col min="4668" max="4670" width="19.77734375" style="2" bestFit="1" customWidth="1"/>
    <col min="4671" max="4671" width="18.21875" style="2" bestFit="1" customWidth="1"/>
    <col min="4672" max="4672" width="11.6640625" style="2" bestFit="1" customWidth="1"/>
    <col min="4673" max="4674" width="11.44140625" style="2"/>
    <col min="4675" max="4676" width="14.77734375" style="2" bestFit="1" customWidth="1"/>
    <col min="4677" max="4677" width="11.44140625" style="2"/>
    <col min="4678" max="4679" width="14.77734375" style="2" bestFit="1" customWidth="1"/>
    <col min="4680" max="4683" width="11.44140625" style="2"/>
    <col min="4684" max="4686" width="19.77734375" style="2" bestFit="1" customWidth="1"/>
    <col min="4687" max="4687" width="18.21875" style="2" bestFit="1" customWidth="1"/>
    <col min="4688" max="4688" width="11.6640625" style="2" bestFit="1" customWidth="1"/>
    <col min="4689" max="4690" width="11.44140625" style="2"/>
    <col min="4691" max="4692" width="14.77734375" style="2" bestFit="1" customWidth="1"/>
    <col min="4693" max="4693" width="11.44140625" style="2"/>
    <col min="4694" max="4695" width="14.77734375" style="2" bestFit="1" customWidth="1"/>
    <col min="4696" max="4699" width="11.44140625" style="2"/>
    <col min="4700" max="4702" width="19.77734375" style="2" bestFit="1" customWidth="1"/>
    <col min="4703" max="4703" width="18.21875" style="2" bestFit="1" customWidth="1"/>
    <col min="4704" max="4704" width="11.6640625" style="2" bestFit="1" customWidth="1"/>
    <col min="4705" max="4706" width="11.44140625" style="2"/>
    <col min="4707" max="4708" width="14.77734375" style="2" bestFit="1" customWidth="1"/>
    <col min="4709" max="4709" width="11.44140625" style="2"/>
    <col min="4710" max="4711" width="14.77734375" style="2" bestFit="1" customWidth="1"/>
    <col min="4712" max="4715" width="11.44140625" style="2"/>
    <col min="4716" max="4718" width="19.77734375" style="2" bestFit="1" customWidth="1"/>
    <col min="4719" max="4719" width="18.21875" style="2" bestFit="1" customWidth="1"/>
    <col min="4720" max="4720" width="11.6640625" style="2" bestFit="1" customWidth="1"/>
    <col min="4721" max="4722" width="11.44140625" style="2"/>
    <col min="4723" max="4724" width="14.77734375" style="2" bestFit="1" customWidth="1"/>
    <col min="4725" max="4725" width="11.44140625" style="2"/>
    <col min="4726" max="4727" width="14.77734375" style="2" bestFit="1" customWidth="1"/>
    <col min="4728" max="4731" width="11.44140625" style="2"/>
    <col min="4732" max="4734" width="19.77734375" style="2" bestFit="1" customWidth="1"/>
    <col min="4735" max="4735" width="18.21875" style="2" bestFit="1" customWidth="1"/>
    <col min="4736" max="4736" width="11.6640625" style="2" bestFit="1" customWidth="1"/>
    <col min="4737" max="4738" width="11.44140625" style="2"/>
    <col min="4739" max="4740" width="14.77734375" style="2" bestFit="1" customWidth="1"/>
    <col min="4741" max="4741" width="11.44140625" style="2"/>
    <col min="4742" max="4743" width="14.77734375" style="2" bestFit="1" customWidth="1"/>
    <col min="4744" max="4747" width="11.44140625" style="2"/>
    <col min="4748" max="4750" width="19.77734375" style="2" bestFit="1" customWidth="1"/>
    <col min="4751" max="4751" width="18.21875" style="2" bestFit="1" customWidth="1"/>
    <col min="4752" max="4752" width="11.6640625" style="2" bestFit="1" customWidth="1"/>
    <col min="4753" max="4754" width="11.44140625" style="2"/>
    <col min="4755" max="4756" width="14.77734375" style="2" bestFit="1" customWidth="1"/>
    <col min="4757" max="4757" width="11.44140625" style="2"/>
    <col min="4758" max="4759" width="14.77734375" style="2" bestFit="1" customWidth="1"/>
    <col min="4760" max="4763" width="11.44140625" style="2"/>
    <col min="4764" max="4766" width="19.77734375" style="2" bestFit="1" customWidth="1"/>
    <col min="4767" max="4767" width="18.21875" style="2" bestFit="1" customWidth="1"/>
    <col min="4768" max="4768" width="11.6640625" style="2" bestFit="1" customWidth="1"/>
    <col min="4769" max="4770" width="11.44140625" style="2"/>
    <col min="4771" max="4772" width="14.77734375" style="2" bestFit="1" customWidth="1"/>
    <col min="4773" max="4773" width="11.44140625" style="2"/>
    <col min="4774" max="4775" width="14.77734375" style="2" bestFit="1" customWidth="1"/>
    <col min="4776" max="4779" width="11.44140625" style="2"/>
    <col min="4780" max="4782" width="19.77734375" style="2" bestFit="1" customWidth="1"/>
    <col min="4783" max="4783" width="18.21875" style="2" bestFit="1" customWidth="1"/>
    <col min="4784" max="4784" width="11.6640625" style="2" bestFit="1" customWidth="1"/>
    <col min="4785" max="4786" width="11.44140625" style="2"/>
    <col min="4787" max="4788" width="14.77734375" style="2" bestFit="1" customWidth="1"/>
    <col min="4789" max="4789" width="11.44140625" style="2"/>
    <col min="4790" max="4791" width="14.77734375" style="2" bestFit="1" customWidth="1"/>
    <col min="4792" max="4795" width="11.44140625" style="2"/>
    <col min="4796" max="4798" width="19.77734375" style="2" bestFit="1" customWidth="1"/>
    <col min="4799" max="4799" width="18.21875" style="2" bestFit="1" customWidth="1"/>
    <col min="4800" max="4800" width="11.6640625" style="2" bestFit="1" customWidth="1"/>
    <col min="4801" max="4802" width="11.44140625" style="2"/>
    <col min="4803" max="4804" width="14.77734375" style="2" bestFit="1" customWidth="1"/>
    <col min="4805" max="4805" width="11.44140625" style="2"/>
    <col min="4806" max="4807" width="14.77734375" style="2" bestFit="1" customWidth="1"/>
    <col min="4808" max="4811" width="11.44140625" style="2"/>
    <col min="4812" max="4814" width="19.77734375" style="2" bestFit="1" customWidth="1"/>
    <col min="4815" max="4815" width="18.21875" style="2" bestFit="1" customWidth="1"/>
    <col min="4816" max="4816" width="11.6640625" style="2" bestFit="1" customWidth="1"/>
    <col min="4817" max="4818" width="11.44140625" style="2"/>
    <col min="4819" max="4820" width="14.77734375" style="2" bestFit="1" customWidth="1"/>
    <col min="4821" max="4821" width="11.44140625" style="2"/>
    <col min="4822" max="4823" width="14.77734375" style="2" bestFit="1" customWidth="1"/>
    <col min="4824" max="4827" width="11.44140625" style="2"/>
    <col min="4828" max="4830" width="19.77734375" style="2" bestFit="1" customWidth="1"/>
    <col min="4831" max="4831" width="18.21875" style="2" bestFit="1" customWidth="1"/>
    <col min="4832" max="4832" width="11.6640625" style="2" bestFit="1" customWidth="1"/>
    <col min="4833" max="4834" width="11.44140625" style="2"/>
    <col min="4835" max="4836" width="14.77734375" style="2" bestFit="1" customWidth="1"/>
    <col min="4837" max="4837" width="11.44140625" style="2"/>
    <col min="4838" max="4839" width="14.77734375" style="2" bestFit="1" customWidth="1"/>
    <col min="4840" max="4843" width="11.44140625" style="2"/>
    <col min="4844" max="4846" width="19.77734375" style="2" bestFit="1" customWidth="1"/>
    <col min="4847" max="4847" width="18.21875" style="2" bestFit="1" customWidth="1"/>
    <col min="4848" max="4848" width="11.6640625" style="2" bestFit="1" customWidth="1"/>
    <col min="4849" max="4850" width="11.44140625" style="2"/>
    <col min="4851" max="4852" width="14.77734375" style="2" bestFit="1" customWidth="1"/>
    <col min="4853" max="4853" width="11.44140625" style="2"/>
    <col min="4854" max="4855" width="14.77734375" style="2" bestFit="1" customWidth="1"/>
    <col min="4856" max="4859" width="11.44140625" style="2"/>
    <col min="4860" max="4862" width="19.77734375" style="2" bestFit="1" customWidth="1"/>
    <col min="4863" max="4863" width="18.21875" style="2" bestFit="1" customWidth="1"/>
    <col min="4864" max="4864" width="11.6640625" style="2" bestFit="1" customWidth="1"/>
    <col min="4865" max="4866" width="11.44140625" style="2"/>
    <col min="4867" max="4868" width="14.77734375" style="2" bestFit="1" customWidth="1"/>
    <col min="4869" max="4869" width="11.44140625" style="2"/>
    <col min="4870" max="4871" width="14.77734375" style="2" bestFit="1" customWidth="1"/>
    <col min="4872" max="4875" width="11.44140625" style="2"/>
    <col min="4876" max="4878" width="19.77734375" style="2" bestFit="1" customWidth="1"/>
    <col min="4879" max="4879" width="18.21875" style="2" bestFit="1" customWidth="1"/>
    <col min="4880" max="4880" width="11.6640625" style="2" bestFit="1" customWidth="1"/>
    <col min="4881" max="4882" width="11.44140625" style="2"/>
    <col min="4883" max="4884" width="14.77734375" style="2" bestFit="1" customWidth="1"/>
    <col min="4885" max="4885" width="11.44140625" style="2"/>
    <col min="4886" max="4887" width="14.77734375" style="2" bestFit="1" customWidth="1"/>
    <col min="4888" max="4891" width="11.44140625" style="2"/>
    <col min="4892" max="4894" width="19.77734375" style="2" bestFit="1" customWidth="1"/>
    <col min="4895" max="4895" width="18.21875" style="2" bestFit="1" customWidth="1"/>
    <col min="4896" max="4896" width="11.6640625" style="2" bestFit="1" customWidth="1"/>
    <col min="4897" max="4898" width="11.44140625" style="2"/>
    <col min="4899" max="4900" width="14.77734375" style="2" bestFit="1" customWidth="1"/>
    <col min="4901" max="4901" width="11.44140625" style="2"/>
    <col min="4902" max="4903" width="14.77734375" style="2" bestFit="1" customWidth="1"/>
    <col min="4904" max="4907" width="11.44140625" style="2"/>
    <col min="4908" max="4910" width="19.77734375" style="2" bestFit="1" customWidth="1"/>
    <col min="4911" max="4911" width="18.21875" style="2" bestFit="1" customWidth="1"/>
    <col min="4912" max="4912" width="11.6640625" style="2" bestFit="1" customWidth="1"/>
    <col min="4913" max="4914" width="11.44140625" style="2"/>
    <col min="4915" max="4916" width="14.77734375" style="2" bestFit="1" customWidth="1"/>
    <col min="4917" max="4917" width="11.44140625" style="2"/>
    <col min="4918" max="4919" width="14.77734375" style="2" bestFit="1" customWidth="1"/>
    <col min="4920" max="4923" width="11.44140625" style="2"/>
    <col min="4924" max="4926" width="19.77734375" style="2" bestFit="1" customWidth="1"/>
    <col min="4927" max="4927" width="18.21875" style="2" bestFit="1" customWidth="1"/>
    <col min="4928" max="4928" width="11.6640625" style="2" bestFit="1" customWidth="1"/>
    <col min="4929" max="4930" width="11.44140625" style="2"/>
    <col min="4931" max="4932" width="14.77734375" style="2" bestFit="1" customWidth="1"/>
    <col min="4933" max="4933" width="11.44140625" style="2"/>
    <col min="4934" max="4935" width="14.77734375" style="2" bestFit="1" customWidth="1"/>
    <col min="4936" max="4939" width="11.44140625" style="2"/>
    <col min="4940" max="4942" width="19.77734375" style="2" bestFit="1" customWidth="1"/>
    <col min="4943" max="4943" width="18.21875" style="2" bestFit="1" customWidth="1"/>
    <col min="4944" max="4944" width="11.6640625" style="2" bestFit="1" customWidth="1"/>
    <col min="4945" max="4946" width="11.44140625" style="2"/>
    <col min="4947" max="4948" width="14.77734375" style="2" bestFit="1" customWidth="1"/>
    <col min="4949" max="4949" width="11.44140625" style="2"/>
    <col min="4950" max="4951" width="14.77734375" style="2" bestFit="1" customWidth="1"/>
    <col min="4952" max="4955" width="11.44140625" style="2"/>
    <col min="4956" max="4958" width="19.77734375" style="2" bestFit="1" customWidth="1"/>
    <col min="4959" max="4959" width="18.21875" style="2" bestFit="1" customWidth="1"/>
    <col min="4960" max="4960" width="11.6640625" style="2" bestFit="1" customWidth="1"/>
    <col min="4961" max="4962" width="11.44140625" style="2"/>
    <col min="4963" max="4964" width="14.77734375" style="2" bestFit="1" customWidth="1"/>
    <col min="4965" max="4965" width="11.44140625" style="2"/>
    <col min="4966" max="4967" width="14.77734375" style="2" bestFit="1" customWidth="1"/>
    <col min="4968" max="4971" width="11.44140625" style="2"/>
    <col min="4972" max="4974" width="19.77734375" style="2" bestFit="1" customWidth="1"/>
    <col min="4975" max="4975" width="18.21875" style="2" bestFit="1" customWidth="1"/>
    <col min="4976" max="4976" width="11.6640625" style="2" bestFit="1" customWidth="1"/>
    <col min="4977" max="4978" width="11.44140625" style="2"/>
    <col min="4979" max="4980" width="14.77734375" style="2" bestFit="1" customWidth="1"/>
    <col min="4981" max="4981" width="11.44140625" style="2"/>
    <col min="4982" max="4983" width="14.77734375" style="2" bestFit="1" customWidth="1"/>
    <col min="4984" max="4987" width="11.44140625" style="2"/>
    <col min="4988" max="4990" width="19.77734375" style="2" bestFit="1" customWidth="1"/>
    <col min="4991" max="4991" width="18.21875" style="2" bestFit="1" customWidth="1"/>
    <col min="4992" max="4992" width="11.6640625" style="2" bestFit="1" customWidth="1"/>
    <col min="4993" max="4994" width="11.44140625" style="2"/>
    <col min="4995" max="4996" width="14.77734375" style="2" bestFit="1" customWidth="1"/>
    <col min="4997" max="4997" width="11.44140625" style="2"/>
    <col min="4998" max="4999" width="14.77734375" style="2" bestFit="1" customWidth="1"/>
    <col min="5000" max="5003" width="11.44140625" style="2"/>
    <col min="5004" max="5006" width="19.77734375" style="2" bestFit="1" customWidth="1"/>
    <col min="5007" max="5007" width="18.21875" style="2" bestFit="1" customWidth="1"/>
    <col min="5008" max="5008" width="11.6640625" style="2" bestFit="1" customWidth="1"/>
    <col min="5009" max="5010" width="11.44140625" style="2"/>
    <col min="5011" max="5012" width="14.77734375" style="2" bestFit="1" customWidth="1"/>
    <col min="5013" max="5013" width="11.44140625" style="2"/>
    <col min="5014" max="5015" width="14.77734375" style="2" bestFit="1" customWidth="1"/>
    <col min="5016" max="5019" width="11.44140625" style="2"/>
    <col min="5020" max="5022" width="19.77734375" style="2" bestFit="1" customWidth="1"/>
    <col min="5023" max="5023" width="18.21875" style="2" bestFit="1" customWidth="1"/>
    <col min="5024" max="5024" width="11.6640625" style="2" bestFit="1" customWidth="1"/>
    <col min="5025" max="5026" width="11.44140625" style="2"/>
    <col min="5027" max="5028" width="14.77734375" style="2" bestFit="1" customWidth="1"/>
    <col min="5029" max="5029" width="11.44140625" style="2"/>
    <col min="5030" max="5031" width="14.77734375" style="2" bestFit="1" customWidth="1"/>
    <col min="5032" max="5035" width="11.44140625" style="2"/>
    <col min="5036" max="5038" width="19.77734375" style="2" bestFit="1" customWidth="1"/>
    <col min="5039" max="5039" width="18.21875" style="2" bestFit="1" customWidth="1"/>
    <col min="5040" max="5040" width="11.6640625" style="2" bestFit="1" customWidth="1"/>
    <col min="5041" max="5042" width="11.44140625" style="2"/>
    <col min="5043" max="5044" width="14.77734375" style="2" bestFit="1" customWidth="1"/>
    <col min="5045" max="5045" width="11.44140625" style="2"/>
    <col min="5046" max="5047" width="14.77734375" style="2" bestFit="1" customWidth="1"/>
    <col min="5048" max="5051" width="11.44140625" style="2"/>
    <col min="5052" max="5054" width="19.77734375" style="2" bestFit="1" customWidth="1"/>
    <col min="5055" max="5055" width="18.21875" style="2" bestFit="1" customWidth="1"/>
    <col min="5056" max="5056" width="11.6640625" style="2" bestFit="1" customWidth="1"/>
    <col min="5057" max="5058" width="11.44140625" style="2"/>
    <col min="5059" max="5060" width="14.77734375" style="2" bestFit="1" customWidth="1"/>
    <col min="5061" max="5061" width="11.44140625" style="2"/>
    <col min="5062" max="5063" width="14.77734375" style="2" bestFit="1" customWidth="1"/>
    <col min="5064" max="5067" width="11.44140625" style="2"/>
    <col min="5068" max="5070" width="19.77734375" style="2" bestFit="1" customWidth="1"/>
    <col min="5071" max="5071" width="18.21875" style="2" bestFit="1" customWidth="1"/>
    <col min="5072" max="5072" width="11.6640625" style="2" bestFit="1" customWidth="1"/>
    <col min="5073" max="5074" width="11.44140625" style="2"/>
    <col min="5075" max="5076" width="14.77734375" style="2" bestFit="1" customWidth="1"/>
    <col min="5077" max="5077" width="11.44140625" style="2"/>
    <col min="5078" max="5079" width="14.77734375" style="2" bestFit="1" customWidth="1"/>
    <col min="5080" max="5083" width="11.44140625" style="2"/>
    <col min="5084" max="5086" width="19.77734375" style="2" bestFit="1" customWidth="1"/>
    <col min="5087" max="5087" width="18.21875" style="2" bestFit="1" customWidth="1"/>
    <col min="5088" max="5088" width="11.6640625" style="2" bestFit="1" customWidth="1"/>
    <col min="5089" max="5090" width="11.44140625" style="2"/>
    <col min="5091" max="5092" width="14.77734375" style="2" bestFit="1" customWidth="1"/>
    <col min="5093" max="5093" width="11.44140625" style="2"/>
    <col min="5094" max="5095" width="14.77734375" style="2" bestFit="1" customWidth="1"/>
    <col min="5096" max="5099" width="11.44140625" style="2"/>
    <col min="5100" max="5102" width="19.77734375" style="2" bestFit="1" customWidth="1"/>
    <col min="5103" max="5103" width="18.21875" style="2" bestFit="1" customWidth="1"/>
    <col min="5104" max="5104" width="11.6640625" style="2" bestFit="1" customWidth="1"/>
    <col min="5105" max="5106" width="11.44140625" style="2"/>
    <col min="5107" max="5108" width="14.77734375" style="2" bestFit="1" customWidth="1"/>
    <col min="5109" max="5109" width="11.44140625" style="2"/>
    <col min="5110" max="5111" width="14.77734375" style="2" bestFit="1" customWidth="1"/>
    <col min="5112" max="5115" width="11.44140625" style="2"/>
    <col min="5116" max="5118" width="19.77734375" style="2" bestFit="1" customWidth="1"/>
    <col min="5119" max="5119" width="18.21875" style="2" bestFit="1" customWidth="1"/>
    <col min="5120" max="5120" width="11.6640625" style="2" bestFit="1" customWidth="1"/>
    <col min="5121" max="5122" width="11.44140625" style="2"/>
    <col min="5123" max="5124" width="14.77734375" style="2" bestFit="1" customWidth="1"/>
    <col min="5125" max="5125" width="11.44140625" style="2"/>
    <col min="5126" max="5127" width="14.77734375" style="2" bestFit="1" customWidth="1"/>
    <col min="5128" max="5131" width="11.44140625" style="2"/>
    <col min="5132" max="5134" width="19.77734375" style="2" bestFit="1" customWidth="1"/>
    <col min="5135" max="5135" width="18.21875" style="2" bestFit="1" customWidth="1"/>
    <col min="5136" max="5136" width="11.6640625" style="2" bestFit="1" customWidth="1"/>
    <col min="5137" max="5138" width="11.44140625" style="2"/>
    <col min="5139" max="5140" width="14.77734375" style="2" bestFit="1" customWidth="1"/>
    <col min="5141" max="5141" width="11.44140625" style="2"/>
    <col min="5142" max="5143" width="14.77734375" style="2" bestFit="1" customWidth="1"/>
    <col min="5144" max="5147" width="11.44140625" style="2"/>
    <col min="5148" max="5150" width="19.77734375" style="2" bestFit="1" customWidth="1"/>
    <col min="5151" max="5151" width="18.21875" style="2" bestFit="1" customWidth="1"/>
    <col min="5152" max="5152" width="11.6640625" style="2" bestFit="1" customWidth="1"/>
    <col min="5153" max="5154" width="11.44140625" style="2"/>
    <col min="5155" max="5156" width="14.77734375" style="2" bestFit="1" customWidth="1"/>
    <col min="5157" max="5157" width="11.44140625" style="2"/>
    <col min="5158" max="5159" width="14.77734375" style="2" bestFit="1" customWidth="1"/>
    <col min="5160" max="5163" width="11.44140625" style="2"/>
    <col min="5164" max="5166" width="19.77734375" style="2" bestFit="1" customWidth="1"/>
    <col min="5167" max="5167" width="18.21875" style="2" bestFit="1" customWidth="1"/>
    <col min="5168" max="5168" width="11.6640625" style="2" bestFit="1" customWidth="1"/>
    <col min="5169" max="5170" width="11.44140625" style="2"/>
    <col min="5171" max="5172" width="14.77734375" style="2" bestFit="1" customWidth="1"/>
    <col min="5173" max="5173" width="11.44140625" style="2"/>
    <col min="5174" max="5175" width="14.77734375" style="2" bestFit="1" customWidth="1"/>
    <col min="5176" max="5179" width="11.44140625" style="2"/>
    <col min="5180" max="5182" width="19.77734375" style="2" bestFit="1" customWidth="1"/>
    <col min="5183" max="5183" width="18.21875" style="2" bestFit="1" customWidth="1"/>
    <col min="5184" max="5184" width="11.6640625" style="2" bestFit="1" customWidth="1"/>
    <col min="5185" max="5186" width="11.44140625" style="2"/>
    <col min="5187" max="5188" width="14.77734375" style="2" bestFit="1" customWidth="1"/>
    <col min="5189" max="5189" width="11.44140625" style="2"/>
    <col min="5190" max="5191" width="14.77734375" style="2" bestFit="1" customWidth="1"/>
    <col min="5192" max="5195" width="11.44140625" style="2"/>
    <col min="5196" max="5198" width="19.77734375" style="2" bestFit="1" customWidth="1"/>
    <col min="5199" max="5199" width="18.21875" style="2" bestFit="1" customWidth="1"/>
    <col min="5200" max="5200" width="11.6640625" style="2" bestFit="1" customWidth="1"/>
    <col min="5201" max="5202" width="11.44140625" style="2"/>
    <col min="5203" max="5204" width="14.77734375" style="2" bestFit="1" customWidth="1"/>
    <col min="5205" max="5205" width="11.44140625" style="2"/>
    <col min="5206" max="5207" width="14.77734375" style="2" bestFit="1" customWidth="1"/>
    <col min="5208" max="5211" width="11.44140625" style="2"/>
    <col min="5212" max="5214" width="19.77734375" style="2" bestFit="1" customWidth="1"/>
    <col min="5215" max="5215" width="18.21875" style="2" bestFit="1" customWidth="1"/>
    <col min="5216" max="5216" width="11.6640625" style="2" bestFit="1" customWidth="1"/>
    <col min="5217" max="5218" width="11.44140625" style="2"/>
    <col min="5219" max="5220" width="14.77734375" style="2" bestFit="1" customWidth="1"/>
    <col min="5221" max="5221" width="11.44140625" style="2"/>
    <col min="5222" max="5223" width="14.77734375" style="2" bestFit="1" customWidth="1"/>
    <col min="5224" max="5227" width="11.44140625" style="2"/>
    <col min="5228" max="5230" width="19.77734375" style="2" bestFit="1" customWidth="1"/>
    <col min="5231" max="5231" width="18.21875" style="2" bestFit="1" customWidth="1"/>
    <col min="5232" max="5232" width="11.6640625" style="2" bestFit="1" customWidth="1"/>
    <col min="5233" max="5234" width="11.44140625" style="2"/>
    <col min="5235" max="5236" width="14.77734375" style="2" bestFit="1" customWidth="1"/>
    <col min="5237" max="5237" width="11.44140625" style="2"/>
    <col min="5238" max="5239" width="14.77734375" style="2" bestFit="1" customWidth="1"/>
    <col min="5240" max="5243" width="11.44140625" style="2"/>
    <col min="5244" max="5246" width="19.77734375" style="2" bestFit="1" customWidth="1"/>
    <col min="5247" max="5247" width="18.21875" style="2" bestFit="1" customWidth="1"/>
    <col min="5248" max="5248" width="11.6640625" style="2" bestFit="1" customWidth="1"/>
    <col min="5249" max="5250" width="11.44140625" style="2"/>
    <col min="5251" max="5252" width="14.77734375" style="2" bestFit="1" customWidth="1"/>
    <col min="5253" max="5253" width="11.44140625" style="2"/>
    <col min="5254" max="5255" width="14.77734375" style="2" bestFit="1" customWidth="1"/>
    <col min="5256" max="5259" width="11.44140625" style="2"/>
    <col min="5260" max="5262" width="19.77734375" style="2" bestFit="1" customWidth="1"/>
    <col min="5263" max="5263" width="18.21875" style="2" bestFit="1" customWidth="1"/>
    <col min="5264" max="5264" width="11.6640625" style="2" bestFit="1" customWidth="1"/>
    <col min="5265" max="5266" width="11.44140625" style="2"/>
    <col min="5267" max="5268" width="14.77734375" style="2" bestFit="1" customWidth="1"/>
    <col min="5269" max="5269" width="11.44140625" style="2"/>
    <col min="5270" max="5271" width="14.77734375" style="2" bestFit="1" customWidth="1"/>
    <col min="5272" max="5275" width="11.44140625" style="2"/>
    <col min="5276" max="5278" width="19.77734375" style="2" bestFit="1" customWidth="1"/>
    <col min="5279" max="5279" width="18.21875" style="2" bestFit="1" customWidth="1"/>
    <col min="5280" max="5280" width="11.6640625" style="2" bestFit="1" customWidth="1"/>
    <col min="5281" max="5282" width="11.44140625" style="2"/>
    <col min="5283" max="5284" width="14.77734375" style="2" bestFit="1" customWidth="1"/>
    <col min="5285" max="5285" width="11.44140625" style="2"/>
    <col min="5286" max="5287" width="14.77734375" style="2" bestFit="1" customWidth="1"/>
    <col min="5288" max="5291" width="11.44140625" style="2"/>
    <col min="5292" max="5294" width="19.77734375" style="2" bestFit="1" customWidth="1"/>
    <col min="5295" max="5295" width="18.21875" style="2" bestFit="1" customWidth="1"/>
    <col min="5296" max="5296" width="11.6640625" style="2" bestFit="1" customWidth="1"/>
    <col min="5297" max="5298" width="11.44140625" style="2"/>
    <col min="5299" max="5300" width="14.77734375" style="2" bestFit="1" customWidth="1"/>
    <col min="5301" max="5301" width="11.44140625" style="2"/>
    <col min="5302" max="5303" width="14.77734375" style="2" bestFit="1" customWidth="1"/>
    <col min="5304" max="5307" width="11.44140625" style="2"/>
    <col min="5308" max="5310" width="19.77734375" style="2" bestFit="1" customWidth="1"/>
    <col min="5311" max="5311" width="18.21875" style="2" bestFit="1" customWidth="1"/>
    <col min="5312" max="5312" width="11.6640625" style="2" bestFit="1" customWidth="1"/>
    <col min="5313" max="5314" width="11.44140625" style="2"/>
    <col min="5315" max="5316" width="14.77734375" style="2" bestFit="1" customWidth="1"/>
    <col min="5317" max="5317" width="11.44140625" style="2"/>
    <col min="5318" max="5319" width="14.77734375" style="2" bestFit="1" customWidth="1"/>
    <col min="5320" max="5323" width="11.44140625" style="2"/>
    <col min="5324" max="5326" width="19.77734375" style="2" bestFit="1" customWidth="1"/>
    <col min="5327" max="5327" width="18.21875" style="2" bestFit="1" customWidth="1"/>
    <col min="5328" max="5328" width="11.6640625" style="2" bestFit="1" customWidth="1"/>
    <col min="5329" max="5330" width="11.44140625" style="2"/>
    <col min="5331" max="5332" width="14.77734375" style="2" bestFit="1" customWidth="1"/>
    <col min="5333" max="5333" width="11.44140625" style="2"/>
    <col min="5334" max="5335" width="14.77734375" style="2" bestFit="1" customWidth="1"/>
    <col min="5336" max="5339" width="11.44140625" style="2"/>
    <col min="5340" max="5342" width="19.77734375" style="2" bestFit="1" customWidth="1"/>
    <col min="5343" max="5343" width="18.21875" style="2" bestFit="1" customWidth="1"/>
    <col min="5344" max="5344" width="11.6640625" style="2" bestFit="1" customWidth="1"/>
    <col min="5345" max="5346" width="11.44140625" style="2"/>
    <col min="5347" max="5348" width="14.77734375" style="2" bestFit="1" customWidth="1"/>
    <col min="5349" max="5349" width="11.44140625" style="2"/>
    <col min="5350" max="5351" width="14.77734375" style="2" bestFit="1" customWidth="1"/>
    <col min="5352" max="5355" width="11.44140625" style="2"/>
    <col min="5356" max="5358" width="19.77734375" style="2" bestFit="1" customWidth="1"/>
    <col min="5359" max="5359" width="18.21875" style="2" bestFit="1" customWidth="1"/>
    <col min="5360" max="5360" width="11.6640625" style="2" bestFit="1" customWidth="1"/>
    <col min="5361" max="5362" width="11.44140625" style="2"/>
    <col min="5363" max="5364" width="14.77734375" style="2" bestFit="1" customWidth="1"/>
    <col min="5365" max="5365" width="11.44140625" style="2"/>
    <col min="5366" max="5367" width="14.77734375" style="2" bestFit="1" customWidth="1"/>
    <col min="5368" max="5371" width="11.44140625" style="2"/>
    <col min="5372" max="5374" width="19.77734375" style="2" bestFit="1" customWidth="1"/>
    <col min="5375" max="5375" width="18.21875" style="2" bestFit="1" customWidth="1"/>
    <col min="5376" max="5376" width="11.6640625" style="2" bestFit="1" customWidth="1"/>
    <col min="5377" max="5378" width="11.44140625" style="2"/>
    <col min="5379" max="5380" width="14.77734375" style="2" bestFit="1" customWidth="1"/>
    <col min="5381" max="5381" width="11.44140625" style="2"/>
    <col min="5382" max="5383" width="14.77734375" style="2" bestFit="1" customWidth="1"/>
    <col min="5384" max="5387" width="11.44140625" style="2"/>
    <col min="5388" max="5390" width="19.77734375" style="2" bestFit="1" customWidth="1"/>
    <col min="5391" max="5391" width="18.21875" style="2" bestFit="1" customWidth="1"/>
    <col min="5392" max="5392" width="11.6640625" style="2" bestFit="1" customWidth="1"/>
    <col min="5393" max="5394" width="11.44140625" style="2"/>
    <col min="5395" max="5396" width="14.77734375" style="2" bestFit="1" customWidth="1"/>
    <col min="5397" max="5397" width="11.44140625" style="2"/>
    <col min="5398" max="5399" width="14.77734375" style="2" bestFit="1" customWidth="1"/>
    <col min="5400" max="5403" width="11.44140625" style="2"/>
    <col min="5404" max="5406" width="19.77734375" style="2" bestFit="1" customWidth="1"/>
    <col min="5407" max="5407" width="18.21875" style="2" bestFit="1" customWidth="1"/>
    <col min="5408" max="5408" width="11.6640625" style="2" bestFit="1" customWidth="1"/>
    <col min="5409" max="5410" width="11.44140625" style="2"/>
    <col min="5411" max="5412" width="14.77734375" style="2" bestFit="1" customWidth="1"/>
    <col min="5413" max="5413" width="11.44140625" style="2"/>
    <col min="5414" max="5415" width="14.77734375" style="2" bestFit="1" customWidth="1"/>
    <col min="5416" max="5419" width="11.44140625" style="2"/>
    <col min="5420" max="5422" width="19.77734375" style="2" bestFit="1" customWidth="1"/>
    <col min="5423" max="5423" width="18.21875" style="2" bestFit="1" customWidth="1"/>
    <col min="5424" max="5424" width="11.6640625" style="2" bestFit="1" customWidth="1"/>
    <col min="5425" max="5426" width="11.44140625" style="2"/>
    <col min="5427" max="5428" width="14.77734375" style="2" bestFit="1" customWidth="1"/>
    <col min="5429" max="5429" width="11.44140625" style="2"/>
    <col min="5430" max="5431" width="14.77734375" style="2" bestFit="1" customWidth="1"/>
    <col min="5432" max="5435" width="11.44140625" style="2"/>
    <col min="5436" max="5438" width="19.77734375" style="2" bestFit="1" customWidth="1"/>
    <col min="5439" max="5439" width="18.21875" style="2" bestFit="1" customWidth="1"/>
    <col min="5440" max="5440" width="11.6640625" style="2" bestFit="1" customWidth="1"/>
    <col min="5441" max="5442" width="11.44140625" style="2"/>
    <col min="5443" max="5444" width="14.77734375" style="2" bestFit="1" customWidth="1"/>
    <col min="5445" max="5445" width="11.44140625" style="2"/>
    <col min="5446" max="5447" width="14.77734375" style="2" bestFit="1" customWidth="1"/>
    <col min="5448" max="5451" width="11.44140625" style="2"/>
    <col min="5452" max="5454" width="19.77734375" style="2" bestFit="1" customWidth="1"/>
    <col min="5455" max="5455" width="18.21875" style="2" bestFit="1" customWidth="1"/>
    <col min="5456" max="5456" width="11.6640625" style="2" bestFit="1" customWidth="1"/>
    <col min="5457" max="5458" width="11.44140625" style="2"/>
    <col min="5459" max="5460" width="14.77734375" style="2" bestFit="1" customWidth="1"/>
    <col min="5461" max="5461" width="11.44140625" style="2"/>
    <col min="5462" max="5463" width="14.77734375" style="2" bestFit="1" customWidth="1"/>
    <col min="5464" max="5467" width="11.44140625" style="2"/>
    <col min="5468" max="5470" width="19.77734375" style="2" bestFit="1" customWidth="1"/>
    <col min="5471" max="5471" width="18.21875" style="2" bestFit="1" customWidth="1"/>
    <col min="5472" max="5472" width="11.6640625" style="2" bestFit="1" customWidth="1"/>
    <col min="5473" max="5474" width="11.44140625" style="2"/>
    <col min="5475" max="5476" width="14.77734375" style="2" bestFit="1" customWidth="1"/>
    <col min="5477" max="5477" width="11.44140625" style="2"/>
    <col min="5478" max="5479" width="14.77734375" style="2" bestFit="1" customWidth="1"/>
    <col min="5480" max="5483" width="11.44140625" style="2"/>
    <col min="5484" max="5486" width="19.77734375" style="2" bestFit="1" customWidth="1"/>
    <col min="5487" max="5487" width="18.21875" style="2" bestFit="1" customWidth="1"/>
    <col min="5488" max="5488" width="11.6640625" style="2" bestFit="1" customWidth="1"/>
    <col min="5489" max="5490" width="11.44140625" style="2"/>
    <col min="5491" max="5492" width="14.77734375" style="2" bestFit="1" customWidth="1"/>
    <col min="5493" max="5493" width="11.44140625" style="2"/>
    <col min="5494" max="5495" width="14.77734375" style="2" bestFit="1" customWidth="1"/>
    <col min="5496" max="5499" width="11.44140625" style="2"/>
    <col min="5500" max="5502" width="19.77734375" style="2" bestFit="1" customWidth="1"/>
    <col min="5503" max="5503" width="18.21875" style="2" bestFit="1" customWidth="1"/>
    <col min="5504" max="5504" width="11.6640625" style="2" bestFit="1" customWidth="1"/>
    <col min="5505" max="5506" width="11.44140625" style="2"/>
    <col min="5507" max="5508" width="14.77734375" style="2" bestFit="1" customWidth="1"/>
    <col min="5509" max="5509" width="11.44140625" style="2"/>
    <col min="5510" max="5511" width="14.77734375" style="2" bestFit="1" customWidth="1"/>
    <col min="5512" max="5515" width="11.44140625" style="2"/>
    <col min="5516" max="5518" width="19.77734375" style="2" bestFit="1" customWidth="1"/>
    <col min="5519" max="5519" width="18.21875" style="2" bestFit="1" customWidth="1"/>
    <col min="5520" max="5520" width="11.6640625" style="2" bestFit="1" customWidth="1"/>
    <col min="5521" max="5522" width="11.44140625" style="2"/>
    <col min="5523" max="5524" width="14.77734375" style="2" bestFit="1" customWidth="1"/>
    <col min="5525" max="5525" width="11.44140625" style="2"/>
    <col min="5526" max="5527" width="14.77734375" style="2" bestFit="1" customWidth="1"/>
    <col min="5528" max="5531" width="11.44140625" style="2"/>
    <col min="5532" max="5534" width="19.77734375" style="2" bestFit="1" customWidth="1"/>
    <col min="5535" max="5535" width="18.21875" style="2" bestFit="1" customWidth="1"/>
    <col min="5536" max="5536" width="11.6640625" style="2" bestFit="1" customWidth="1"/>
    <col min="5537" max="5538" width="11.44140625" style="2"/>
    <col min="5539" max="5540" width="14.77734375" style="2" bestFit="1" customWidth="1"/>
    <col min="5541" max="5541" width="11.44140625" style="2"/>
    <col min="5542" max="5543" width="14.77734375" style="2" bestFit="1" customWidth="1"/>
    <col min="5544" max="5547" width="11.44140625" style="2"/>
    <col min="5548" max="5550" width="19.77734375" style="2" bestFit="1" customWidth="1"/>
    <col min="5551" max="5551" width="18.21875" style="2" bestFit="1" customWidth="1"/>
    <col min="5552" max="5552" width="11.6640625" style="2" bestFit="1" customWidth="1"/>
    <col min="5553" max="5554" width="11.44140625" style="2"/>
    <col min="5555" max="5556" width="14.77734375" style="2" bestFit="1" customWidth="1"/>
    <col min="5557" max="5557" width="11.44140625" style="2"/>
    <col min="5558" max="5559" width="14.77734375" style="2" bestFit="1" customWidth="1"/>
    <col min="5560" max="5563" width="11.44140625" style="2"/>
    <col min="5564" max="5566" width="19.77734375" style="2" bestFit="1" customWidth="1"/>
    <col min="5567" max="5567" width="18.21875" style="2" bestFit="1" customWidth="1"/>
    <col min="5568" max="5568" width="11.6640625" style="2" bestFit="1" customWidth="1"/>
    <col min="5569" max="5570" width="11.44140625" style="2"/>
    <col min="5571" max="5572" width="14.77734375" style="2" bestFit="1" customWidth="1"/>
    <col min="5573" max="5573" width="11.44140625" style="2"/>
    <col min="5574" max="5575" width="14.77734375" style="2" bestFit="1" customWidth="1"/>
    <col min="5576" max="5579" width="11.44140625" style="2"/>
    <col min="5580" max="5582" width="19.77734375" style="2" bestFit="1" customWidth="1"/>
    <col min="5583" max="5583" width="18.21875" style="2" bestFit="1" customWidth="1"/>
    <col min="5584" max="5584" width="11.6640625" style="2" bestFit="1" customWidth="1"/>
    <col min="5585" max="5586" width="11.44140625" style="2"/>
    <col min="5587" max="5588" width="14.77734375" style="2" bestFit="1" customWidth="1"/>
    <col min="5589" max="5589" width="11.44140625" style="2"/>
    <col min="5590" max="5591" width="14.77734375" style="2" bestFit="1" customWidth="1"/>
    <col min="5592" max="5595" width="11.44140625" style="2"/>
    <col min="5596" max="5598" width="19.77734375" style="2" bestFit="1" customWidth="1"/>
    <col min="5599" max="5599" width="18.21875" style="2" bestFit="1" customWidth="1"/>
    <col min="5600" max="5600" width="11.6640625" style="2" bestFit="1" customWidth="1"/>
    <col min="5601" max="5602" width="11.44140625" style="2"/>
    <col min="5603" max="5604" width="14.77734375" style="2" bestFit="1" customWidth="1"/>
    <col min="5605" max="5605" width="11.44140625" style="2"/>
    <col min="5606" max="5607" width="14.77734375" style="2" bestFit="1" customWidth="1"/>
    <col min="5608" max="5611" width="11.44140625" style="2"/>
    <col min="5612" max="5614" width="19.77734375" style="2" bestFit="1" customWidth="1"/>
    <col min="5615" max="5615" width="18.21875" style="2" bestFit="1" customWidth="1"/>
    <col min="5616" max="5616" width="11.6640625" style="2" bestFit="1" customWidth="1"/>
    <col min="5617" max="5618" width="11.44140625" style="2"/>
    <col min="5619" max="5620" width="14.77734375" style="2" bestFit="1" customWidth="1"/>
    <col min="5621" max="5621" width="11.44140625" style="2"/>
    <col min="5622" max="5623" width="14.77734375" style="2" bestFit="1" customWidth="1"/>
    <col min="5624" max="5627" width="11.44140625" style="2"/>
    <col min="5628" max="5630" width="19.77734375" style="2" bestFit="1" customWidth="1"/>
    <col min="5631" max="5631" width="18.21875" style="2" bestFit="1" customWidth="1"/>
    <col min="5632" max="5632" width="11.6640625" style="2" bestFit="1" customWidth="1"/>
    <col min="5633" max="5634" width="11.44140625" style="2"/>
    <col min="5635" max="5636" width="14.77734375" style="2" bestFit="1" customWidth="1"/>
    <col min="5637" max="5637" width="11.44140625" style="2"/>
    <col min="5638" max="5639" width="14.77734375" style="2" bestFit="1" customWidth="1"/>
    <col min="5640" max="5643" width="11.44140625" style="2"/>
    <col min="5644" max="5646" width="19.77734375" style="2" bestFit="1" customWidth="1"/>
    <col min="5647" max="5647" width="18.21875" style="2" bestFit="1" customWidth="1"/>
    <col min="5648" max="5648" width="11.6640625" style="2" bestFit="1" customWidth="1"/>
    <col min="5649" max="5650" width="11.44140625" style="2"/>
    <col min="5651" max="5652" width="14.77734375" style="2" bestFit="1" customWidth="1"/>
    <col min="5653" max="5653" width="11.44140625" style="2"/>
    <col min="5654" max="5655" width="14.77734375" style="2" bestFit="1" customWidth="1"/>
    <col min="5656" max="5659" width="11.44140625" style="2"/>
    <col min="5660" max="5662" width="19.77734375" style="2" bestFit="1" customWidth="1"/>
    <col min="5663" max="5663" width="18.21875" style="2" bestFit="1" customWidth="1"/>
    <col min="5664" max="5664" width="11.6640625" style="2" bestFit="1" customWidth="1"/>
    <col min="5665" max="5666" width="11.44140625" style="2"/>
    <col min="5667" max="5668" width="14.77734375" style="2" bestFit="1" customWidth="1"/>
    <col min="5669" max="5669" width="11.44140625" style="2"/>
    <col min="5670" max="5671" width="14.77734375" style="2" bestFit="1" customWidth="1"/>
    <col min="5672" max="5675" width="11.44140625" style="2"/>
    <col min="5676" max="5678" width="19.77734375" style="2" bestFit="1" customWidth="1"/>
    <col min="5679" max="5679" width="18.21875" style="2" bestFit="1" customWidth="1"/>
    <col min="5680" max="5680" width="11.6640625" style="2" bestFit="1" customWidth="1"/>
    <col min="5681" max="5682" width="11.44140625" style="2"/>
    <col min="5683" max="5684" width="14.77734375" style="2" bestFit="1" customWidth="1"/>
    <col min="5685" max="5685" width="11.44140625" style="2"/>
    <col min="5686" max="5687" width="14.77734375" style="2" bestFit="1" customWidth="1"/>
    <col min="5688" max="5691" width="11.44140625" style="2"/>
    <col min="5692" max="5694" width="19.77734375" style="2" bestFit="1" customWidth="1"/>
    <col min="5695" max="5695" width="18.21875" style="2" bestFit="1" customWidth="1"/>
    <col min="5696" max="5696" width="11.6640625" style="2" bestFit="1" customWidth="1"/>
    <col min="5697" max="5698" width="11.44140625" style="2"/>
    <col min="5699" max="5700" width="14.77734375" style="2" bestFit="1" customWidth="1"/>
    <col min="5701" max="5701" width="11.44140625" style="2"/>
    <col min="5702" max="5703" width="14.77734375" style="2" bestFit="1" customWidth="1"/>
    <col min="5704" max="5707" width="11.44140625" style="2"/>
    <col min="5708" max="5710" width="19.77734375" style="2" bestFit="1" customWidth="1"/>
    <col min="5711" max="5711" width="18.21875" style="2" bestFit="1" customWidth="1"/>
    <col min="5712" max="5712" width="11.6640625" style="2" bestFit="1" customWidth="1"/>
    <col min="5713" max="5714" width="11.44140625" style="2"/>
    <col min="5715" max="5716" width="14.77734375" style="2" bestFit="1" customWidth="1"/>
    <col min="5717" max="5717" width="11.44140625" style="2"/>
    <col min="5718" max="5719" width="14.77734375" style="2" bestFit="1" customWidth="1"/>
    <col min="5720" max="5723" width="11.44140625" style="2"/>
    <col min="5724" max="5726" width="19.77734375" style="2" bestFit="1" customWidth="1"/>
    <col min="5727" max="5727" width="18.21875" style="2" bestFit="1" customWidth="1"/>
    <col min="5728" max="5728" width="11.6640625" style="2" bestFit="1" customWidth="1"/>
    <col min="5729" max="5730" width="11.44140625" style="2"/>
    <col min="5731" max="5732" width="14.77734375" style="2" bestFit="1" customWidth="1"/>
    <col min="5733" max="5733" width="11.44140625" style="2"/>
    <col min="5734" max="5735" width="14.77734375" style="2" bestFit="1" customWidth="1"/>
    <col min="5736" max="5739" width="11.44140625" style="2"/>
    <col min="5740" max="5742" width="19.77734375" style="2" bestFit="1" customWidth="1"/>
    <col min="5743" max="5743" width="18.21875" style="2" bestFit="1" customWidth="1"/>
    <col min="5744" max="5744" width="11.6640625" style="2" bestFit="1" customWidth="1"/>
    <col min="5745" max="5746" width="11.44140625" style="2"/>
    <col min="5747" max="5748" width="14.77734375" style="2" bestFit="1" customWidth="1"/>
    <col min="5749" max="5749" width="11.44140625" style="2"/>
    <col min="5750" max="5751" width="14.77734375" style="2" bestFit="1" customWidth="1"/>
    <col min="5752" max="5755" width="11.44140625" style="2"/>
    <col min="5756" max="5758" width="19.77734375" style="2" bestFit="1" customWidth="1"/>
    <col min="5759" max="5759" width="18.21875" style="2" bestFit="1" customWidth="1"/>
    <col min="5760" max="5760" width="11.6640625" style="2" bestFit="1" customWidth="1"/>
    <col min="5761" max="5762" width="11.44140625" style="2"/>
    <col min="5763" max="5764" width="14.77734375" style="2" bestFit="1" customWidth="1"/>
    <col min="5765" max="5765" width="11.44140625" style="2"/>
    <col min="5766" max="5767" width="14.77734375" style="2" bestFit="1" customWidth="1"/>
    <col min="5768" max="5771" width="11.44140625" style="2"/>
    <col min="5772" max="5774" width="19.77734375" style="2" bestFit="1" customWidth="1"/>
    <col min="5775" max="5775" width="18.21875" style="2" bestFit="1" customWidth="1"/>
    <col min="5776" max="5776" width="11.6640625" style="2" bestFit="1" customWidth="1"/>
    <col min="5777" max="5778" width="11.44140625" style="2"/>
    <col min="5779" max="5780" width="14.77734375" style="2" bestFit="1" customWidth="1"/>
    <col min="5781" max="5781" width="11.44140625" style="2"/>
    <col min="5782" max="5783" width="14.77734375" style="2" bestFit="1" customWidth="1"/>
    <col min="5784" max="5787" width="11.44140625" style="2"/>
    <col min="5788" max="5790" width="19.77734375" style="2" bestFit="1" customWidth="1"/>
    <col min="5791" max="5791" width="18.21875" style="2" bestFit="1" customWidth="1"/>
    <col min="5792" max="5792" width="11.6640625" style="2" bestFit="1" customWidth="1"/>
    <col min="5793" max="5794" width="11.44140625" style="2"/>
    <col min="5795" max="5796" width="14.77734375" style="2" bestFit="1" customWidth="1"/>
    <col min="5797" max="5797" width="11.44140625" style="2"/>
    <col min="5798" max="5799" width="14.77734375" style="2" bestFit="1" customWidth="1"/>
    <col min="5800" max="5803" width="11.44140625" style="2"/>
    <col min="5804" max="5806" width="19.77734375" style="2" bestFit="1" customWidth="1"/>
    <col min="5807" max="5807" width="18.21875" style="2" bestFit="1" customWidth="1"/>
    <col min="5808" max="5808" width="11.6640625" style="2" bestFit="1" customWidth="1"/>
    <col min="5809" max="5810" width="11.44140625" style="2"/>
    <col min="5811" max="5812" width="14.77734375" style="2" bestFit="1" customWidth="1"/>
    <col min="5813" max="5813" width="11.44140625" style="2"/>
    <col min="5814" max="5815" width="14.77734375" style="2" bestFit="1" customWidth="1"/>
    <col min="5816" max="5819" width="11.44140625" style="2"/>
    <col min="5820" max="5822" width="19.77734375" style="2" bestFit="1" customWidth="1"/>
    <col min="5823" max="5823" width="18.21875" style="2" bestFit="1" customWidth="1"/>
    <col min="5824" max="5824" width="11.6640625" style="2" bestFit="1" customWidth="1"/>
    <col min="5825" max="5826" width="11.44140625" style="2"/>
    <col min="5827" max="5828" width="14.77734375" style="2" bestFit="1" customWidth="1"/>
    <col min="5829" max="5829" width="11.44140625" style="2"/>
    <col min="5830" max="5831" width="14.77734375" style="2" bestFit="1" customWidth="1"/>
    <col min="5832" max="5835" width="11.44140625" style="2"/>
    <col min="5836" max="5838" width="19.77734375" style="2" bestFit="1" customWidth="1"/>
    <col min="5839" max="5839" width="18.21875" style="2" bestFit="1" customWidth="1"/>
    <col min="5840" max="5840" width="11.6640625" style="2" bestFit="1" customWidth="1"/>
    <col min="5841" max="5842" width="11.44140625" style="2"/>
    <col min="5843" max="5844" width="14.77734375" style="2" bestFit="1" customWidth="1"/>
    <col min="5845" max="5845" width="11.44140625" style="2"/>
    <col min="5846" max="5847" width="14.77734375" style="2" bestFit="1" customWidth="1"/>
    <col min="5848" max="5851" width="11.44140625" style="2"/>
    <col min="5852" max="5854" width="19.77734375" style="2" bestFit="1" customWidth="1"/>
    <col min="5855" max="5855" width="18.21875" style="2" bestFit="1" customWidth="1"/>
    <col min="5856" max="5856" width="11.6640625" style="2" bestFit="1" customWidth="1"/>
    <col min="5857" max="5858" width="11.44140625" style="2"/>
    <col min="5859" max="5860" width="14.77734375" style="2" bestFit="1" customWidth="1"/>
    <col min="5861" max="5861" width="11.44140625" style="2"/>
    <col min="5862" max="5863" width="14.77734375" style="2" bestFit="1" customWidth="1"/>
    <col min="5864" max="5867" width="11.44140625" style="2"/>
    <col min="5868" max="5870" width="19.77734375" style="2" bestFit="1" customWidth="1"/>
    <col min="5871" max="5871" width="18.21875" style="2" bestFit="1" customWidth="1"/>
    <col min="5872" max="5872" width="11.6640625" style="2" bestFit="1" customWidth="1"/>
    <col min="5873" max="5874" width="11.44140625" style="2"/>
    <col min="5875" max="5876" width="14.77734375" style="2" bestFit="1" customWidth="1"/>
    <col min="5877" max="5877" width="11.44140625" style="2"/>
    <col min="5878" max="5879" width="14.77734375" style="2" bestFit="1" customWidth="1"/>
    <col min="5880" max="5883" width="11.44140625" style="2"/>
    <col min="5884" max="5886" width="19.77734375" style="2" bestFit="1" customWidth="1"/>
    <col min="5887" max="5887" width="18.21875" style="2" bestFit="1" customWidth="1"/>
    <col min="5888" max="5888" width="11.6640625" style="2" bestFit="1" customWidth="1"/>
    <col min="5889" max="5890" width="11.44140625" style="2"/>
    <col min="5891" max="5892" width="14.77734375" style="2" bestFit="1" customWidth="1"/>
    <col min="5893" max="5893" width="11.44140625" style="2"/>
    <col min="5894" max="5895" width="14.77734375" style="2" bestFit="1" customWidth="1"/>
    <col min="5896" max="5899" width="11.44140625" style="2"/>
    <col min="5900" max="5902" width="19.77734375" style="2" bestFit="1" customWidth="1"/>
    <col min="5903" max="5903" width="18.21875" style="2" bestFit="1" customWidth="1"/>
    <col min="5904" max="5904" width="11.6640625" style="2" bestFit="1" customWidth="1"/>
    <col min="5905" max="5906" width="11.44140625" style="2"/>
    <col min="5907" max="5908" width="14.77734375" style="2" bestFit="1" customWidth="1"/>
    <col min="5909" max="5909" width="11.44140625" style="2"/>
    <col min="5910" max="5911" width="14.77734375" style="2" bestFit="1" customWidth="1"/>
    <col min="5912" max="5915" width="11.44140625" style="2"/>
    <col min="5916" max="5918" width="19.77734375" style="2" bestFit="1" customWidth="1"/>
    <col min="5919" max="5919" width="18.21875" style="2" bestFit="1" customWidth="1"/>
    <col min="5920" max="5920" width="11.6640625" style="2" bestFit="1" customWidth="1"/>
    <col min="5921" max="5922" width="11.44140625" style="2"/>
    <col min="5923" max="5924" width="14.77734375" style="2" bestFit="1" customWidth="1"/>
    <col min="5925" max="5925" width="11.44140625" style="2"/>
    <col min="5926" max="5927" width="14.77734375" style="2" bestFit="1" customWidth="1"/>
    <col min="5928" max="5931" width="11.44140625" style="2"/>
    <col min="5932" max="5934" width="19.77734375" style="2" bestFit="1" customWidth="1"/>
    <col min="5935" max="5935" width="18.21875" style="2" bestFit="1" customWidth="1"/>
    <col min="5936" max="5936" width="11.6640625" style="2" bestFit="1" customWidth="1"/>
    <col min="5937" max="5938" width="11.44140625" style="2"/>
    <col min="5939" max="5940" width="14.77734375" style="2" bestFit="1" customWidth="1"/>
    <col min="5941" max="5941" width="11.44140625" style="2"/>
    <col min="5942" max="5943" width="14.77734375" style="2" bestFit="1" customWidth="1"/>
    <col min="5944" max="5947" width="11.44140625" style="2"/>
    <col min="5948" max="5950" width="19.77734375" style="2" bestFit="1" customWidth="1"/>
    <col min="5951" max="5951" width="18.21875" style="2" bestFit="1" customWidth="1"/>
    <col min="5952" max="5952" width="11.6640625" style="2" bestFit="1" customWidth="1"/>
    <col min="5953" max="5954" width="11.44140625" style="2"/>
    <col min="5955" max="5956" width="14.77734375" style="2" bestFit="1" customWidth="1"/>
    <col min="5957" max="5957" width="11.44140625" style="2"/>
    <col min="5958" max="5959" width="14.77734375" style="2" bestFit="1" customWidth="1"/>
    <col min="5960" max="5963" width="11.44140625" style="2"/>
    <col min="5964" max="5966" width="19.77734375" style="2" bestFit="1" customWidth="1"/>
    <col min="5967" max="5967" width="18.21875" style="2" bestFit="1" customWidth="1"/>
    <col min="5968" max="5968" width="11.6640625" style="2" bestFit="1" customWidth="1"/>
    <col min="5969" max="5970" width="11.44140625" style="2"/>
    <col min="5971" max="5972" width="14.77734375" style="2" bestFit="1" customWidth="1"/>
    <col min="5973" max="5973" width="11.44140625" style="2"/>
    <col min="5974" max="5975" width="14.77734375" style="2" bestFit="1" customWidth="1"/>
    <col min="5976" max="5979" width="11.44140625" style="2"/>
    <col min="5980" max="5982" width="19.77734375" style="2" bestFit="1" customWidth="1"/>
    <col min="5983" max="5983" width="18.21875" style="2" bestFit="1" customWidth="1"/>
    <col min="5984" max="5984" width="11.6640625" style="2" bestFit="1" customWidth="1"/>
    <col min="5985" max="5986" width="11.44140625" style="2"/>
    <col min="5987" max="5988" width="14.77734375" style="2" bestFit="1" customWidth="1"/>
    <col min="5989" max="5989" width="11.44140625" style="2"/>
    <col min="5990" max="5991" width="14.77734375" style="2" bestFit="1" customWidth="1"/>
    <col min="5992" max="5995" width="11.44140625" style="2"/>
    <col min="5996" max="5998" width="19.77734375" style="2" bestFit="1" customWidth="1"/>
    <col min="5999" max="5999" width="18.21875" style="2" bestFit="1" customWidth="1"/>
    <col min="6000" max="6000" width="11.6640625" style="2" bestFit="1" customWidth="1"/>
    <col min="6001" max="6002" width="11.44140625" style="2"/>
    <col min="6003" max="6004" width="14.77734375" style="2" bestFit="1" customWidth="1"/>
    <col min="6005" max="6005" width="11.44140625" style="2"/>
    <col min="6006" max="6007" width="14.77734375" style="2" bestFit="1" customWidth="1"/>
    <col min="6008" max="6011" width="11.44140625" style="2"/>
    <col min="6012" max="6014" width="19.77734375" style="2" bestFit="1" customWidth="1"/>
    <col min="6015" max="6015" width="18.21875" style="2" bestFit="1" customWidth="1"/>
    <col min="6016" max="6016" width="11.6640625" style="2" bestFit="1" customWidth="1"/>
    <col min="6017" max="6018" width="11.44140625" style="2"/>
    <col min="6019" max="6020" width="14.77734375" style="2" bestFit="1" customWidth="1"/>
    <col min="6021" max="6021" width="11.44140625" style="2"/>
    <col min="6022" max="6023" width="14.77734375" style="2" bestFit="1" customWidth="1"/>
    <col min="6024" max="6027" width="11.44140625" style="2"/>
    <col min="6028" max="6030" width="19.77734375" style="2" bestFit="1" customWidth="1"/>
    <col min="6031" max="6031" width="18.21875" style="2" bestFit="1" customWidth="1"/>
    <col min="6032" max="6032" width="11.6640625" style="2" bestFit="1" customWidth="1"/>
    <col min="6033" max="6034" width="11.44140625" style="2"/>
    <col min="6035" max="6036" width="14.77734375" style="2" bestFit="1" customWidth="1"/>
    <col min="6037" max="6037" width="11.44140625" style="2"/>
    <col min="6038" max="6039" width="14.77734375" style="2" bestFit="1" customWidth="1"/>
    <col min="6040" max="6043" width="11.44140625" style="2"/>
    <col min="6044" max="6046" width="19.77734375" style="2" bestFit="1" customWidth="1"/>
    <col min="6047" max="6047" width="18.21875" style="2" bestFit="1" customWidth="1"/>
    <col min="6048" max="6048" width="11.6640625" style="2" bestFit="1" customWidth="1"/>
    <col min="6049" max="6050" width="11.44140625" style="2"/>
    <col min="6051" max="6052" width="14.77734375" style="2" bestFit="1" customWidth="1"/>
    <col min="6053" max="6053" width="11.44140625" style="2"/>
    <col min="6054" max="6055" width="14.77734375" style="2" bestFit="1" customWidth="1"/>
    <col min="6056" max="6059" width="11.44140625" style="2"/>
    <col min="6060" max="6062" width="19.77734375" style="2" bestFit="1" customWidth="1"/>
    <col min="6063" max="6063" width="18.21875" style="2" bestFit="1" customWidth="1"/>
    <col min="6064" max="6064" width="11.6640625" style="2" bestFit="1" customWidth="1"/>
    <col min="6065" max="6066" width="11.44140625" style="2"/>
    <col min="6067" max="6068" width="14.77734375" style="2" bestFit="1" customWidth="1"/>
    <col min="6069" max="6069" width="11.44140625" style="2"/>
    <col min="6070" max="6071" width="14.77734375" style="2" bestFit="1" customWidth="1"/>
    <col min="6072" max="6075" width="11.44140625" style="2"/>
    <col min="6076" max="6078" width="19.77734375" style="2" bestFit="1" customWidth="1"/>
    <col min="6079" max="6079" width="18.21875" style="2" bestFit="1" customWidth="1"/>
    <col min="6080" max="6080" width="11.6640625" style="2" bestFit="1" customWidth="1"/>
    <col min="6081" max="6082" width="11.44140625" style="2"/>
    <col min="6083" max="6084" width="14.77734375" style="2" bestFit="1" customWidth="1"/>
    <col min="6085" max="6085" width="11.44140625" style="2"/>
    <col min="6086" max="6087" width="14.77734375" style="2" bestFit="1" customWidth="1"/>
    <col min="6088" max="6091" width="11.44140625" style="2"/>
    <col min="6092" max="6094" width="19.77734375" style="2" bestFit="1" customWidth="1"/>
    <col min="6095" max="6095" width="18.21875" style="2" bestFit="1" customWidth="1"/>
    <col min="6096" max="6096" width="11.6640625" style="2" bestFit="1" customWidth="1"/>
    <col min="6097" max="6098" width="11.44140625" style="2"/>
    <col min="6099" max="6100" width="14.77734375" style="2" bestFit="1" customWidth="1"/>
    <col min="6101" max="6101" width="11.44140625" style="2"/>
    <col min="6102" max="6103" width="14.77734375" style="2" bestFit="1" customWidth="1"/>
    <col min="6104" max="6107" width="11.44140625" style="2"/>
    <col min="6108" max="6110" width="19.77734375" style="2" bestFit="1" customWidth="1"/>
    <col min="6111" max="6111" width="18.21875" style="2" bestFit="1" customWidth="1"/>
    <col min="6112" max="6112" width="11.6640625" style="2" bestFit="1" customWidth="1"/>
    <col min="6113" max="6114" width="11.44140625" style="2"/>
    <col min="6115" max="6116" width="14.77734375" style="2" bestFit="1" customWidth="1"/>
    <col min="6117" max="6117" width="11.44140625" style="2"/>
    <col min="6118" max="6119" width="14.77734375" style="2" bestFit="1" customWidth="1"/>
    <col min="6120" max="6123" width="11.44140625" style="2"/>
    <col min="6124" max="6126" width="19.77734375" style="2" bestFit="1" customWidth="1"/>
    <col min="6127" max="6127" width="18.21875" style="2" bestFit="1" customWidth="1"/>
    <col min="6128" max="6128" width="11.6640625" style="2" bestFit="1" customWidth="1"/>
    <col min="6129" max="6130" width="11.44140625" style="2"/>
    <col min="6131" max="6132" width="14.77734375" style="2" bestFit="1" customWidth="1"/>
    <col min="6133" max="6133" width="11.44140625" style="2"/>
    <col min="6134" max="6135" width="14.77734375" style="2" bestFit="1" customWidth="1"/>
    <col min="6136" max="6139" width="11.44140625" style="2"/>
    <col min="6140" max="6142" width="19.77734375" style="2" bestFit="1" customWidth="1"/>
    <col min="6143" max="6143" width="18.21875" style="2" bestFit="1" customWidth="1"/>
    <col min="6144" max="6144" width="11.6640625" style="2" bestFit="1" customWidth="1"/>
    <col min="6145" max="6146" width="11.44140625" style="2"/>
    <col min="6147" max="6148" width="14.77734375" style="2" bestFit="1" customWidth="1"/>
    <col min="6149" max="6149" width="11.44140625" style="2"/>
    <col min="6150" max="6151" width="14.77734375" style="2" bestFit="1" customWidth="1"/>
    <col min="6152" max="6155" width="11.44140625" style="2"/>
    <col min="6156" max="6158" width="19.77734375" style="2" bestFit="1" customWidth="1"/>
    <col min="6159" max="6159" width="18.21875" style="2" bestFit="1" customWidth="1"/>
    <col min="6160" max="6160" width="11.6640625" style="2" bestFit="1" customWidth="1"/>
    <col min="6161" max="6162" width="11.44140625" style="2"/>
    <col min="6163" max="6164" width="14.77734375" style="2" bestFit="1" customWidth="1"/>
    <col min="6165" max="6165" width="11.44140625" style="2"/>
    <col min="6166" max="6167" width="14.77734375" style="2" bestFit="1" customWidth="1"/>
    <col min="6168" max="6171" width="11.44140625" style="2"/>
    <col min="6172" max="6174" width="19.77734375" style="2" bestFit="1" customWidth="1"/>
    <col min="6175" max="6175" width="18.21875" style="2" bestFit="1" customWidth="1"/>
    <col min="6176" max="6176" width="11.6640625" style="2" bestFit="1" customWidth="1"/>
    <col min="6177" max="6178" width="11.44140625" style="2"/>
    <col min="6179" max="6180" width="14.77734375" style="2" bestFit="1" customWidth="1"/>
    <col min="6181" max="6181" width="11.44140625" style="2"/>
    <col min="6182" max="6183" width="14.77734375" style="2" bestFit="1" customWidth="1"/>
    <col min="6184" max="6187" width="11.44140625" style="2"/>
    <col min="6188" max="6190" width="19.77734375" style="2" bestFit="1" customWidth="1"/>
    <col min="6191" max="6191" width="18.21875" style="2" bestFit="1" customWidth="1"/>
    <col min="6192" max="6192" width="11.6640625" style="2" bestFit="1" customWidth="1"/>
    <col min="6193" max="6194" width="11.44140625" style="2"/>
    <col min="6195" max="6196" width="14.77734375" style="2" bestFit="1" customWidth="1"/>
    <col min="6197" max="6197" width="11.44140625" style="2"/>
    <col min="6198" max="6199" width="14.77734375" style="2" bestFit="1" customWidth="1"/>
    <col min="6200" max="6203" width="11.44140625" style="2"/>
    <col min="6204" max="6206" width="19.77734375" style="2" bestFit="1" customWidth="1"/>
    <col min="6207" max="6207" width="18.21875" style="2" bestFit="1" customWidth="1"/>
    <col min="6208" max="6208" width="11.6640625" style="2" bestFit="1" customWidth="1"/>
    <col min="6209" max="6210" width="11.44140625" style="2"/>
    <col min="6211" max="6212" width="14.77734375" style="2" bestFit="1" customWidth="1"/>
    <col min="6213" max="6213" width="11.44140625" style="2"/>
    <col min="6214" max="6215" width="14.77734375" style="2" bestFit="1" customWidth="1"/>
    <col min="6216" max="6219" width="11.44140625" style="2"/>
    <col min="6220" max="6222" width="19.77734375" style="2" bestFit="1" customWidth="1"/>
    <col min="6223" max="6223" width="18.21875" style="2" bestFit="1" customWidth="1"/>
    <col min="6224" max="6224" width="11.6640625" style="2" bestFit="1" customWidth="1"/>
    <col min="6225" max="6226" width="11.44140625" style="2"/>
    <col min="6227" max="6228" width="14.77734375" style="2" bestFit="1" customWidth="1"/>
    <col min="6229" max="6229" width="11.44140625" style="2"/>
    <col min="6230" max="6231" width="14.77734375" style="2" bestFit="1" customWidth="1"/>
    <col min="6232" max="6235" width="11.44140625" style="2"/>
    <col min="6236" max="6238" width="19.77734375" style="2" bestFit="1" customWidth="1"/>
    <col min="6239" max="6239" width="18.21875" style="2" bestFit="1" customWidth="1"/>
    <col min="6240" max="6240" width="11.6640625" style="2" bestFit="1" customWidth="1"/>
    <col min="6241" max="6242" width="11.44140625" style="2"/>
    <col min="6243" max="6244" width="14.77734375" style="2" bestFit="1" customWidth="1"/>
    <col min="6245" max="6245" width="11.44140625" style="2"/>
    <col min="6246" max="6247" width="14.77734375" style="2" bestFit="1" customWidth="1"/>
    <col min="6248" max="6251" width="11.44140625" style="2"/>
    <col min="6252" max="6254" width="19.77734375" style="2" bestFit="1" customWidth="1"/>
    <col min="6255" max="6255" width="18.21875" style="2" bestFit="1" customWidth="1"/>
    <col min="6256" max="6256" width="11.6640625" style="2" bestFit="1" customWidth="1"/>
    <col min="6257" max="6258" width="11.44140625" style="2"/>
    <col min="6259" max="6260" width="14.77734375" style="2" bestFit="1" customWidth="1"/>
    <col min="6261" max="6261" width="11.44140625" style="2"/>
    <col min="6262" max="6263" width="14.77734375" style="2" bestFit="1" customWidth="1"/>
    <col min="6264" max="6267" width="11.44140625" style="2"/>
    <col min="6268" max="6270" width="19.77734375" style="2" bestFit="1" customWidth="1"/>
    <col min="6271" max="6271" width="18.21875" style="2" bestFit="1" customWidth="1"/>
    <col min="6272" max="6272" width="11.6640625" style="2" bestFit="1" customWidth="1"/>
    <col min="6273" max="6274" width="11.44140625" style="2"/>
    <col min="6275" max="6276" width="14.77734375" style="2" bestFit="1" customWidth="1"/>
    <col min="6277" max="6277" width="11.44140625" style="2"/>
    <col min="6278" max="6279" width="14.77734375" style="2" bestFit="1" customWidth="1"/>
    <col min="6280" max="6283" width="11.44140625" style="2"/>
    <col min="6284" max="6286" width="19.77734375" style="2" bestFit="1" customWidth="1"/>
    <col min="6287" max="6287" width="18.21875" style="2" bestFit="1" customWidth="1"/>
    <col min="6288" max="6288" width="11.6640625" style="2" bestFit="1" customWidth="1"/>
    <col min="6289" max="6290" width="11.44140625" style="2"/>
    <col min="6291" max="6292" width="14.77734375" style="2" bestFit="1" customWidth="1"/>
    <col min="6293" max="6293" width="11.44140625" style="2"/>
    <col min="6294" max="6295" width="14.77734375" style="2" bestFit="1" customWidth="1"/>
    <col min="6296" max="6299" width="11.44140625" style="2"/>
    <col min="6300" max="6302" width="19.77734375" style="2" bestFit="1" customWidth="1"/>
    <col min="6303" max="6303" width="18.21875" style="2" bestFit="1" customWidth="1"/>
    <col min="6304" max="6304" width="11.6640625" style="2" bestFit="1" customWidth="1"/>
    <col min="6305" max="6306" width="11.44140625" style="2"/>
    <col min="6307" max="6308" width="14.77734375" style="2" bestFit="1" customWidth="1"/>
    <col min="6309" max="6309" width="11.44140625" style="2"/>
    <col min="6310" max="6311" width="14.77734375" style="2" bestFit="1" customWidth="1"/>
    <col min="6312" max="6315" width="11.44140625" style="2"/>
    <col min="6316" max="6318" width="19.77734375" style="2" bestFit="1" customWidth="1"/>
    <col min="6319" max="6319" width="18.21875" style="2" bestFit="1" customWidth="1"/>
    <col min="6320" max="6320" width="11.6640625" style="2" bestFit="1" customWidth="1"/>
    <col min="6321" max="6322" width="11.44140625" style="2"/>
    <col min="6323" max="6324" width="14.77734375" style="2" bestFit="1" customWidth="1"/>
    <col min="6325" max="6325" width="11.44140625" style="2"/>
    <col min="6326" max="6327" width="14.77734375" style="2" bestFit="1" customWidth="1"/>
    <col min="6328" max="6331" width="11.44140625" style="2"/>
    <col min="6332" max="6334" width="19.77734375" style="2" bestFit="1" customWidth="1"/>
    <col min="6335" max="6335" width="18.21875" style="2" bestFit="1" customWidth="1"/>
    <col min="6336" max="6336" width="11.6640625" style="2" bestFit="1" customWidth="1"/>
    <col min="6337" max="6338" width="11.44140625" style="2"/>
    <col min="6339" max="6340" width="14.77734375" style="2" bestFit="1" customWidth="1"/>
    <col min="6341" max="6341" width="11.44140625" style="2"/>
    <col min="6342" max="6343" width="14.77734375" style="2" bestFit="1" customWidth="1"/>
    <col min="6344" max="6347" width="11.44140625" style="2"/>
    <col min="6348" max="6350" width="19.77734375" style="2" bestFit="1" customWidth="1"/>
    <col min="6351" max="6351" width="18.21875" style="2" bestFit="1" customWidth="1"/>
    <col min="6352" max="6352" width="11.6640625" style="2" bestFit="1" customWidth="1"/>
    <col min="6353" max="6354" width="11.44140625" style="2"/>
    <col min="6355" max="6356" width="14.77734375" style="2" bestFit="1" customWidth="1"/>
    <col min="6357" max="6357" width="11.44140625" style="2"/>
    <col min="6358" max="6359" width="14.77734375" style="2" bestFit="1" customWidth="1"/>
    <col min="6360" max="6363" width="11.44140625" style="2"/>
    <col min="6364" max="6366" width="19.77734375" style="2" bestFit="1" customWidth="1"/>
    <col min="6367" max="6367" width="18.21875" style="2" bestFit="1" customWidth="1"/>
    <col min="6368" max="6368" width="11.6640625" style="2" bestFit="1" customWidth="1"/>
    <col min="6369" max="6370" width="11.44140625" style="2"/>
    <col min="6371" max="6372" width="14.77734375" style="2" bestFit="1" customWidth="1"/>
    <col min="6373" max="6373" width="11.44140625" style="2"/>
    <col min="6374" max="6375" width="14.77734375" style="2" bestFit="1" customWidth="1"/>
    <col min="6376" max="6379" width="11.44140625" style="2"/>
    <col min="6380" max="6382" width="19.77734375" style="2" bestFit="1" customWidth="1"/>
    <col min="6383" max="6383" width="18.21875" style="2" bestFit="1" customWidth="1"/>
    <col min="6384" max="6384" width="11.6640625" style="2" bestFit="1" customWidth="1"/>
    <col min="6385" max="6386" width="11.44140625" style="2"/>
    <col min="6387" max="6388" width="14.77734375" style="2" bestFit="1" customWidth="1"/>
    <col min="6389" max="6389" width="11.44140625" style="2"/>
    <col min="6390" max="6391" width="14.77734375" style="2" bestFit="1" customWidth="1"/>
    <col min="6392" max="6395" width="11.44140625" style="2"/>
    <col min="6396" max="6398" width="19.77734375" style="2" bestFit="1" customWidth="1"/>
    <col min="6399" max="6399" width="18.21875" style="2" bestFit="1" customWidth="1"/>
    <col min="6400" max="6400" width="11.6640625" style="2" bestFit="1" customWidth="1"/>
    <col min="6401" max="6402" width="11.44140625" style="2"/>
    <col min="6403" max="6404" width="14.77734375" style="2" bestFit="1" customWidth="1"/>
    <col min="6405" max="6405" width="11.44140625" style="2"/>
    <col min="6406" max="6407" width="14.77734375" style="2" bestFit="1" customWidth="1"/>
    <col min="6408" max="6411" width="11.44140625" style="2"/>
    <col min="6412" max="6414" width="19.77734375" style="2" bestFit="1" customWidth="1"/>
    <col min="6415" max="6415" width="18.21875" style="2" bestFit="1" customWidth="1"/>
    <col min="6416" max="6416" width="11.6640625" style="2" bestFit="1" customWidth="1"/>
    <col min="6417" max="6418" width="11.44140625" style="2"/>
    <col min="6419" max="6420" width="14.77734375" style="2" bestFit="1" customWidth="1"/>
    <col min="6421" max="6421" width="11.44140625" style="2"/>
    <col min="6422" max="6423" width="14.77734375" style="2" bestFit="1" customWidth="1"/>
    <col min="6424" max="6427" width="11.44140625" style="2"/>
    <col min="6428" max="6430" width="19.77734375" style="2" bestFit="1" customWidth="1"/>
    <col min="6431" max="6431" width="18.21875" style="2" bestFit="1" customWidth="1"/>
    <col min="6432" max="6432" width="11.6640625" style="2" bestFit="1" customWidth="1"/>
    <col min="6433" max="6434" width="11.44140625" style="2"/>
    <col min="6435" max="6436" width="14.77734375" style="2" bestFit="1" customWidth="1"/>
    <col min="6437" max="6437" width="11.44140625" style="2"/>
    <col min="6438" max="6439" width="14.77734375" style="2" bestFit="1" customWidth="1"/>
    <col min="6440" max="6443" width="11.44140625" style="2"/>
    <col min="6444" max="6446" width="19.77734375" style="2" bestFit="1" customWidth="1"/>
    <col min="6447" max="6447" width="18.21875" style="2" bestFit="1" customWidth="1"/>
    <col min="6448" max="6448" width="11.6640625" style="2" bestFit="1" customWidth="1"/>
    <col min="6449" max="6450" width="11.44140625" style="2"/>
    <col min="6451" max="6452" width="14.77734375" style="2" bestFit="1" customWidth="1"/>
    <col min="6453" max="6453" width="11.44140625" style="2"/>
    <col min="6454" max="6455" width="14.77734375" style="2" bestFit="1" customWidth="1"/>
    <col min="6456" max="6459" width="11.44140625" style="2"/>
    <col min="6460" max="6462" width="19.77734375" style="2" bestFit="1" customWidth="1"/>
    <col min="6463" max="6463" width="18.21875" style="2" bestFit="1" customWidth="1"/>
    <col min="6464" max="6464" width="11.6640625" style="2" bestFit="1" customWidth="1"/>
    <col min="6465" max="6466" width="11.44140625" style="2"/>
    <col min="6467" max="6468" width="14.77734375" style="2" bestFit="1" customWidth="1"/>
    <col min="6469" max="6469" width="11.44140625" style="2"/>
    <col min="6470" max="6471" width="14.77734375" style="2" bestFit="1" customWidth="1"/>
    <col min="6472" max="6475" width="11.44140625" style="2"/>
    <col min="6476" max="6478" width="19.77734375" style="2" bestFit="1" customWidth="1"/>
    <col min="6479" max="6479" width="18.21875" style="2" bestFit="1" customWidth="1"/>
    <col min="6480" max="6480" width="11.6640625" style="2" bestFit="1" customWidth="1"/>
    <col min="6481" max="6482" width="11.44140625" style="2"/>
    <col min="6483" max="6484" width="14.77734375" style="2" bestFit="1" customWidth="1"/>
    <col min="6485" max="6485" width="11.44140625" style="2"/>
    <col min="6486" max="6487" width="14.77734375" style="2" bestFit="1" customWidth="1"/>
    <col min="6488" max="6491" width="11.44140625" style="2"/>
    <col min="6492" max="6494" width="19.77734375" style="2" bestFit="1" customWidth="1"/>
    <col min="6495" max="6495" width="18.21875" style="2" bestFit="1" customWidth="1"/>
    <col min="6496" max="6496" width="11.6640625" style="2" bestFit="1" customWidth="1"/>
    <col min="6497" max="6498" width="11.44140625" style="2"/>
    <col min="6499" max="6500" width="14.77734375" style="2" bestFit="1" customWidth="1"/>
    <col min="6501" max="6501" width="11.44140625" style="2"/>
    <col min="6502" max="6503" width="14.77734375" style="2" bestFit="1" customWidth="1"/>
    <col min="6504" max="6507" width="11.44140625" style="2"/>
    <col min="6508" max="6510" width="19.77734375" style="2" bestFit="1" customWidth="1"/>
    <col min="6511" max="6511" width="18.21875" style="2" bestFit="1" customWidth="1"/>
    <col min="6512" max="6512" width="11.6640625" style="2" bestFit="1" customWidth="1"/>
    <col min="6513" max="6514" width="11.44140625" style="2"/>
    <col min="6515" max="6516" width="14.77734375" style="2" bestFit="1" customWidth="1"/>
    <col min="6517" max="6517" width="11.44140625" style="2"/>
    <col min="6518" max="6519" width="14.77734375" style="2" bestFit="1" customWidth="1"/>
    <col min="6520" max="6523" width="11.44140625" style="2"/>
    <col min="6524" max="6526" width="19.77734375" style="2" bestFit="1" customWidth="1"/>
    <col min="6527" max="6527" width="18.21875" style="2" bestFit="1" customWidth="1"/>
    <col min="6528" max="6528" width="11.6640625" style="2" bestFit="1" customWidth="1"/>
    <col min="6529" max="6530" width="11.44140625" style="2"/>
    <col min="6531" max="6532" width="14.77734375" style="2" bestFit="1" customWidth="1"/>
    <col min="6533" max="6533" width="11.44140625" style="2"/>
    <col min="6534" max="6535" width="14.77734375" style="2" bestFit="1" customWidth="1"/>
    <col min="6536" max="6539" width="11.44140625" style="2"/>
    <col min="6540" max="6542" width="19.77734375" style="2" bestFit="1" customWidth="1"/>
    <col min="6543" max="6543" width="18.21875" style="2" bestFit="1" customWidth="1"/>
    <col min="6544" max="6544" width="11.6640625" style="2" bestFit="1" customWidth="1"/>
    <col min="6545" max="6546" width="11.44140625" style="2"/>
    <col min="6547" max="6548" width="14.77734375" style="2" bestFit="1" customWidth="1"/>
    <col min="6549" max="6549" width="11.44140625" style="2"/>
    <col min="6550" max="6551" width="14.77734375" style="2" bestFit="1" customWidth="1"/>
    <col min="6552" max="6555" width="11.44140625" style="2"/>
    <col min="6556" max="6558" width="19.77734375" style="2" bestFit="1" customWidth="1"/>
    <col min="6559" max="6559" width="18.21875" style="2" bestFit="1" customWidth="1"/>
    <col min="6560" max="6560" width="11.6640625" style="2" bestFit="1" customWidth="1"/>
    <col min="6561" max="6562" width="11.44140625" style="2"/>
    <col min="6563" max="6564" width="14.77734375" style="2" bestFit="1" customWidth="1"/>
    <col min="6565" max="6565" width="11.44140625" style="2"/>
    <col min="6566" max="6567" width="14.77734375" style="2" bestFit="1" customWidth="1"/>
    <col min="6568" max="6571" width="11.44140625" style="2"/>
    <col min="6572" max="6574" width="19.77734375" style="2" bestFit="1" customWidth="1"/>
    <col min="6575" max="6575" width="18.21875" style="2" bestFit="1" customWidth="1"/>
    <col min="6576" max="6576" width="11.6640625" style="2" bestFit="1" customWidth="1"/>
    <col min="6577" max="6578" width="11.44140625" style="2"/>
    <col min="6579" max="6580" width="14.77734375" style="2" bestFit="1" customWidth="1"/>
    <col min="6581" max="6581" width="11.44140625" style="2"/>
    <col min="6582" max="6583" width="14.77734375" style="2" bestFit="1" customWidth="1"/>
    <col min="6584" max="6587" width="11.44140625" style="2"/>
    <col min="6588" max="6590" width="19.77734375" style="2" bestFit="1" customWidth="1"/>
    <col min="6591" max="6591" width="18.21875" style="2" bestFit="1" customWidth="1"/>
    <col min="6592" max="6592" width="11.6640625" style="2" bestFit="1" customWidth="1"/>
    <col min="6593" max="6594" width="11.44140625" style="2"/>
    <col min="6595" max="6596" width="14.77734375" style="2" bestFit="1" customWidth="1"/>
    <col min="6597" max="6597" width="11.44140625" style="2"/>
    <col min="6598" max="6599" width="14.77734375" style="2" bestFit="1" customWidth="1"/>
    <col min="6600" max="6603" width="11.44140625" style="2"/>
    <col min="6604" max="6606" width="19.77734375" style="2" bestFit="1" customWidth="1"/>
    <col min="6607" max="6607" width="18.21875" style="2" bestFit="1" customWidth="1"/>
    <col min="6608" max="6608" width="11.6640625" style="2" bestFit="1" customWidth="1"/>
    <col min="6609" max="6610" width="11.44140625" style="2"/>
    <col min="6611" max="6612" width="14.77734375" style="2" bestFit="1" customWidth="1"/>
    <col min="6613" max="6613" width="11.44140625" style="2"/>
    <col min="6614" max="6615" width="14.77734375" style="2" bestFit="1" customWidth="1"/>
    <col min="6616" max="6619" width="11.44140625" style="2"/>
    <col min="6620" max="6622" width="19.77734375" style="2" bestFit="1" customWidth="1"/>
    <col min="6623" max="6623" width="18.21875" style="2" bestFit="1" customWidth="1"/>
    <col min="6624" max="6624" width="11.6640625" style="2" bestFit="1" customWidth="1"/>
    <col min="6625" max="6626" width="11.44140625" style="2"/>
    <col min="6627" max="6628" width="14.77734375" style="2" bestFit="1" customWidth="1"/>
    <col min="6629" max="6629" width="11.44140625" style="2"/>
    <col min="6630" max="6631" width="14.77734375" style="2" bestFit="1" customWidth="1"/>
    <col min="6632" max="6635" width="11.44140625" style="2"/>
    <col min="6636" max="6638" width="19.77734375" style="2" bestFit="1" customWidth="1"/>
    <col min="6639" max="6639" width="18.21875" style="2" bestFit="1" customWidth="1"/>
    <col min="6640" max="6640" width="11.6640625" style="2" bestFit="1" customWidth="1"/>
    <col min="6641" max="6642" width="11.44140625" style="2"/>
    <col min="6643" max="6644" width="14.77734375" style="2" bestFit="1" customWidth="1"/>
    <col min="6645" max="6645" width="11.44140625" style="2"/>
    <col min="6646" max="6647" width="14.77734375" style="2" bestFit="1" customWidth="1"/>
    <col min="6648" max="6651" width="11.44140625" style="2"/>
    <col min="6652" max="6654" width="19.77734375" style="2" bestFit="1" customWidth="1"/>
    <col min="6655" max="6655" width="18.21875" style="2" bestFit="1" customWidth="1"/>
    <col min="6656" max="6656" width="11.6640625" style="2" bestFit="1" customWidth="1"/>
    <col min="6657" max="6658" width="11.44140625" style="2"/>
    <col min="6659" max="6660" width="14.77734375" style="2" bestFit="1" customWidth="1"/>
    <col min="6661" max="6661" width="11.44140625" style="2"/>
    <col min="6662" max="6663" width="14.77734375" style="2" bestFit="1" customWidth="1"/>
    <col min="6664" max="6667" width="11.44140625" style="2"/>
    <col min="6668" max="6670" width="19.77734375" style="2" bestFit="1" customWidth="1"/>
    <col min="6671" max="6671" width="18.21875" style="2" bestFit="1" customWidth="1"/>
    <col min="6672" max="6672" width="11.6640625" style="2" bestFit="1" customWidth="1"/>
    <col min="6673" max="6674" width="11.44140625" style="2"/>
    <col min="6675" max="6676" width="14.77734375" style="2" bestFit="1" customWidth="1"/>
    <col min="6677" max="6677" width="11.44140625" style="2"/>
    <col min="6678" max="6679" width="14.77734375" style="2" bestFit="1" customWidth="1"/>
    <col min="6680" max="6683" width="11.44140625" style="2"/>
    <col min="6684" max="6686" width="19.77734375" style="2" bestFit="1" customWidth="1"/>
    <col min="6687" max="6687" width="18.21875" style="2" bestFit="1" customWidth="1"/>
    <col min="6688" max="6688" width="11.6640625" style="2" bestFit="1" customWidth="1"/>
    <col min="6689" max="6690" width="11.44140625" style="2"/>
    <col min="6691" max="6692" width="14.77734375" style="2" bestFit="1" customWidth="1"/>
    <col min="6693" max="6693" width="11.44140625" style="2"/>
    <col min="6694" max="6695" width="14.77734375" style="2" bestFit="1" customWidth="1"/>
    <col min="6696" max="6699" width="11.44140625" style="2"/>
    <col min="6700" max="6702" width="19.77734375" style="2" bestFit="1" customWidth="1"/>
    <col min="6703" max="6703" width="18.21875" style="2" bestFit="1" customWidth="1"/>
    <col min="6704" max="6704" width="11.6640625" style="2" bestFit="1" customWidth="1"/>
    <col min="6705" max="6706" width="11.44140625" style="2"/>
    <col min="6707" max="6708" width="14.77734375" style="2" bestFit="1" customWidth="1"/>
    <col min="6709" max="6709" width="11.44140625" style="2"/>
    <col min="6710" max="6711" width="14.77734375" style="2" bestFit="1" customWidth="1"/>
    <col min="6712" max="6715" width="11.44140625" style="2"/>
    <col min="6716" max="6718" width="19.77734375" style="2" bestFit="1" customWidth="1"/>
    <col min="6719" max="6719" width="18.21875" style="2" bestFit="1" customWidth="1"/>
    <col min="6720" max="6720" width="11.6640625" style="2" bestFit="1" customWidth="1"/>
    <col min="6721" max="6722" width="11.44140625" style="2"/>
    <col min="6723" max="6724" width="14.77734375" style="2" bestFit="1" customWidth="1"/>
    <col min="6725" max="6725" width="11.44140625" style="2"/>
    <col min="6726" max="6727" width="14.77734375" style="2" bestFit="1" customWidth="1"/>
    <col min="6728" max="6731" width="11.44140625" style="2"/>
    <col min="6732" max="6734" width="19.77734375" style="2" bestFit="1" customWidth="1"/>
    <col min="6735" max="6735" width="18.21875" style="2" bestFit="1" customWidth="1"/>
    <col min="6736" max="6736" width="11.6640625" style="2" bestFit="1" customWidth="1"/>
    <col min="6737" max="6738" width="11.44140625" style="2"/>
    <col min="6739" max="6740" width="14.77734375" style="2" bestFit="1" customWidth="1"/>
    <col min="6741" max="6741" width="11.44140625" style="2"/>
    <col min="6742" max="6743" width="14.77734375" style="2" bestFit="1" customWidth="1"/>
    <col min="6744" max="6747" width="11.44140625" style="2"/>
    <col min="6748" max="6750" width="19.77734375" style="2" bestFit="1" customWidth="1"/>
    <col min="6751" max="6751" width="18.21875" style="2" bestFit="1" customWidth="1"/>
    <col min="6752" max="6752" width="11.6640625" style="2" bestFit="1" customWidth="1"/>
    <col min="6753" max="6754" width="11.44140625" style="2"/>
    <col min="6755" max="6756" width="14.77734375" style="2" bestFit="1" customWidth="1"/>
    <col min="6757" max="6757" width="11.44140625" style="2"/>
    <col min="6758" max="6759" width="14.77734375" style="2" bestFit="1" customWidth="1"/>
    <col min="6760" max="6763" width="11.44140625" style="2"/>
    <col min="6764" max="6766" width="19.77734375" style="2" bestFit="1" customWidth="1"/>
    <col min="6767" max="6767" width="18.21875" style="2" bestFit="1" customWidth="1"/>
    <col min="6768" max="6768" width="11.6640625" style="2" bestFit="1" customWidth="1"/>
    <col min="6769" max="6770" width="11.44140625" style="2"/>
    <col min="6771" max="6772" width="14.77734375" style="2" bestFit="1" customWidth="1"/>
    <col min="6773" max="6773" width="11.44140625" style="2"/>
    <col min="6774" max="6775" width="14.77734375" style="2" bestFit="1" customWidth="1"/>
    <col min="6776" max="6779" width="11.44140625" style="2"/>
    <col min="6780" max="6782" width="19.77734375" style="2" bestFit="1" customWidth="1"/>
    <col min="6783" max="6783" width="18.21875" style="2" bestFit="1" customWidth="1"/>
    <col min="6784" max="6784" width="11.6640625" style="2" bestFit="1" customWidth="1"/>
    <col min="6785" max="6786" width="11.44140625" style="2"/>
    <col min="6787" max="6788" width="14.77734375" style="2" bestFit="1" customWidth="1"/>
    <col min="6789" max="6789" width="11.44140625" style="2"/>
    <col min="6790" max="6791" width="14.77734375" style="2" bestFit="1" customWidth="1"/>
    <col min="6792" max="6795" width="11.44140625" style="2"/>
    <col min="6796" max="6798" width="19.77734375" style="2" bestFit="1" customWidth="1"/>
    <col min="6799" max="6799" width="18.21875" style="2" bestFit="1" customWidth="1"/>
    <col min="6800" max="6800" width="11.6640625" style="2" bestFit="1" customWidth="1"/>
    <col min="6801" max="6802" width="11.44140625" style="2"/>
    <col min="6803" max="6804" width="14.77734375" style="2" bestFit="1" customWidth="1"/>
    <col min="6805" max="6805" width="11.44140625" style="2"/>
    <col min="6806" max="6807" width="14.77734375" style="2" bestFit="1" customWidth="1"/>
    <col min="6808" max="6811" width="11.44140625" style="2"/>
    <col min="6812" max="6814" width="19.77734375" style="2" bestFit="1" customWidth="1"/>
    <col min="6815" max="6815" width="18.21875" style="2" bestFit="1" customWidth="1"/>
    <col min="6816" max="6816" width="11.6640625" style="2" bestFit="1" customWidth="1"/>
    <col min="6817" max="6818" width="11.44140625" style="2"/>
    <col min="6819" max="6820" width="14.77734375" style="2" bestFit="1" customWidth="1"/>
    <col min="6821" max="6821" width="11.44140625" style="2"/>
    <col min="6822" max="6823" width="14.77734375" style="2" bestFit="1" customWidth="1"/>
    <col min="6824" max="6827" width="11.44140625" style="2"/>
    <col min="6828" max="6830" width="19.77734375" style="2" bestFit="1" customWidth="1"/>
    <col min="6831" max="6831" width="18.21875" style="2" bestFit="1" customWidth="1"/>
    <col min="6832" max="6832" width="11.6640625" style="2" bestFit="1" customWidth="1"/>
    <col min="6833" max="6834" width="11.44140625" style="2"/>
    <col min="6835" max="6836" width="14.77734375" style="2" bestFit="1" customWidth="1"/>
    <col min="6837" max="6837" width="11.44140625" style="2"/>
    <col min="6838" max="6839" width="14.77734375" style="2" bestFit="1" customWidth="1"/>
    <col min="6840" max="6843" width="11.44140625" style="2"/>
    <col min="6844" max="6846" width="19.77734375" style="2" bestFit="1" customWidth="1"/>
    <col min="6847" max="6847" width="18.21875" style="2" bestFit="1" customWidth="1"/>
    <col min="6848" max="6848" width="11.6640625" style="2" bestFit="1" customWidth="1"/>
    <col min="6849" max="6850" width="11.44140625" style="2"/>
    <col min="6851" max="6852" width="14.77734375" style="2" bestFit="1" customWidth="1"/>
    <col min="6853" max="6853" width="11.44140625" style="2"/>
    <col min="6854" max="6855" width="14.77734375" style="2" bestFit="1" customWidth="1"/>
    <col min="6856" max="6859" width="11.44140625" style="2"/>
    <col min="6860" max="6862" width="19.77734375" style="2" bestFit="1" customWidth="1"/>
    <col min="6863" max="6863" width="18.21875" style="2" bestFit="1" customWidth="1"/>
    <col min="6864" max="6864" width="11.6640625" style="2" bestFit="1" customWidth="1"/>
    <col min="6865" max="6866" width="11.44140625" style="2"/>
    <col min="6867" max="6868" width="14.77734375" style="2" bestFit="1" customWidth="1"/>
    <col min="6869" max="6869" width="11.44140625" style="2"/>
    <col min="6870" max="6871" width="14.77734375" style="2" bestFit="1" customWidth="1"/>
    <col min="6872" max="6875" width="11.44140625" style="2"/>
    <col min="6876" max="6878" width="19.77734375" style="2" bestFit="1" customWidth="1"/>
    <col min="6879" max="6879" width="18.21875" style="2" bestFit="1" customWidth="1"/>
    <col min="6880" max="6880" width="11.6640625" style="2" bestFit="1" customWidth="1"/>
    <col min="6881" max="6882" width="11.44140625" style="2"/>
    <col min="6883" max="6884" width="14.77734375" style="2" bestFit="1" customWidth="1"/>
    <col min="6885" max="6885" width="11.44140625" style="2"/>
    <col min="6886" max="6887" width="14.77734375" style="2" bestFit="1" customWidth="1"/>
    <col min="6888" max="6891" width="11.44140625" style="2"/>
    <col min="6892" max="6894" width="19.77734375" style="2" bestFit="1" customWidth="1"/>
    <col min="6895" max="6895" width="18.21875" style="2" bestFit="1" customWidth="1"/>
    <col min="6896" max="6896" width="11.6640625" style="2" bestFit="1" customWidth="1"/>
    <col min="6897" max="6898" width="11.44140625" style="2"/>
    <col min="6899" max="6900" width="14.77734375" style="2" bestFit="1" customWidth="1"/>
    <col min="6901" max="6901" width="11.44140625" style="2"/>
    <col min="6902" max="6903" width="14.77734375" style="2" bestFit="1" customWidth="1"/>
    <col min="6904" max="6907" width="11.44140625" style="2"/>
    <col min="6908" max="6910" width="19.77734375" style="2" bestFit="1" customWidth="1"/>
    <col min="6911" max="6911" width="18.21875" style="2" bestFit="1" customWidth="1"/>
    <col min="6912" max="6912" width="11.6640625" style="2" bestFit="1" customWidth="1"/>
    <col min="6913" max="6914" width="11.44140625" style="2"/>
    <col min="6915" max="6916" width="14.77734375" style="2" bestFit="1" customWidth="1"/>
    <col min="6917" max="6917" width="11.44140625" style="2"/>
    <col min="6918" max="6919" width="14.77734375" style="2" bestFit="1" customWidth="1"/>
    <col min="6920" max="6923" width="11.44140625" style="2"/>
    <col min="6924" max="6926" width="19.77734375" style="2" bestFit="1" customWidth="1"/>
    <col min="6927" max="6927" width="18.21875" style="2" bestFit="1" customWidth="1"/>
    <col min="6928" max="6928" width="11.6640625" style="2" bestFit="1" customWidth="1"/>
    <col min="6929" max="6930" width="11.44140625" style="2"/>
    <col min="6931" max="6932" width="14.77734375" style="2" bestFit="1" customWidth="1"/>
    <col min="6933" max="6933" width="11.44140625" style="2"/>
    <col min="6934" max="6935" width="14.77734375" style="2" bestFit="1" customWidth="1"/>
    <col min="6936" max="6939" width="11.44140625" style="2"/>
    <col min="6940" max="6942" width="19.77734375" style="2" bestFit="1" customWidth="1"/>
    <col min="6943" max="6943" width="18.21875" style="2" bestFit="1" customWidth="1"/>
    <col min="6944" max="6944" width="11.6640625" style="2" bestFit="1" customWidth="1"/>
    <col min="6945" max="6946" width="11.44140625" style="2"/>
    <col min="6947" max="6948" width="14.77734375" style="2" bestFit="1" customWidth="1"/>
    <col min="6949" max="6949" width="11.44140625" style="2"/>
    <col min="6950" max="6951" width="14.77734375" style="2" bestFit="1" customWidth="1"/>
    <col min="6952" max="6955" width="11.44140625" style="2"/>
    <col min="6956" max="6958" width="19.77734375" style="2" bestFit="1" customWidth="1"/>
    <col min="6959" max="6959" width="18.21875" style="2" bestFit="1" customWidth="1"/>
    <col min="6960" max="6960" width="11.6640625" style="2" bestFit="1" customWidth="1"/>
    <col min="6961" max="6962" width="11.44140625" style="2"/>
    <col min="6963" max="6964" width="14.77734375" style="2" bestFit="1" customWidth="1"/>
    <col min="6965" max="6965" width="11.44140625" style="2"/>
    <col min="6966" max="6967" width="14.77734375" style="2" bestFit="1" customWidth="1"/>
    <col min="6968" max="6971" width="11.44140625" style="2"/>
    <col min="6972" max="6974" width="19.77734375" style="2" bestFit="1" customWidth="1"/>
    <col min="6975" max="6975" width="18.21875" style="2" bestFit="1" customWidth="1"/>
    <col min="6976" max="6976" width="11.6640625" style="2" bestFit="1" customWidth="1"/>
    <col min="6977" max="6978" width="11.44140625" style="2"/>
    <col min="6979" max="6980" width="14.77734375" style="2" bestFit="1" customWidth="1"/>
    <col min="6981" max="6981" width="11.44140625" style="2"/>
    <col min="6982" max="6983" width="14.77734375" style="2" bestFit="1" customWidth="1"/>
    <col min="6984" max="6987" width="11.44140625" style="2"/>
    <col min="6988" max="6990" width="19.77734375" style="2" bestFit="1" customWidth="1"/>
    <col min="6991" max="6991" width="18.21875" style="2" bestFit="1" customWidth="1"/>
    <col min="6992" max="6992" width="11.6640625" style="2" bestFit="1" customWidth="1"/>
    <col min="6993" max="6994" width="11.44140625" style="2"/>
    <col min="6995" max="6996" width="14.77734375" style="2" bestFit="1" customWidth="1"/>
    <col min="6997" max="6997" width="11.44140625" style="2"/>
    <col min="6998" max="6999" width="14.77734375" style="2" bestFit="1" customWidth="1"/>
    <col min="7000" max="7003" width="11.44140625" style="2"/>
    <col min="7004" max="7006" width="19.77734375" style="2" bestFit="1" customWidth="1"/>
    <col min="7007" max="7007" width="18.21875" style="2" bestFit="1" customWidth="1"/>
    <col min="7008" max="7008" width="11.6640625" style="2" bestFit="1" customWidth="1"/>
    <col min="7009" max="7010" width="11.44140625" style="2"/>
    <col min="7011" max="7012" width="14.77734375" style="2" bestFit="1" customWidth="1"/>
    <col min="7013" max="7013" width="11.44140625" style="2"/>
    <col min="7014" max="7015" width="14.77734375" style="2" bestFit="1" customWidth="1"/>
    <col min="7016" max="7019" width="11.44140625" style="2"/>
    <col min="7020" max="7022" width="19.77734375" style="2" bestFit="1" customWidth="1"/>
    <col min="7023" max="7023" width="18.21875" style="2" bestFit="1" customWidth="1"/>
    <col min="7024" max="7024" width="11.6640625" style="2" bestFit="1" customWidth="1"/>
    <col min="7025" max="7026" width="11.44140625" style="2"/>
    <col min="7027" max="7028" width="14.77734375" style="2" bestFit="1" customWidth="1"/>
    <col min="7029" max="7029" width="11.44140625" style="2"/>
    <col min="7030" max="7031" width="14.77734375" style="2" bestFit="1" customWidth="1"/>
    <col min="7032" max="7035" width="11.44140625" style="2"/>
    <col min="7036" max="7038" width="19.77734375" style="2" bestFit="1" customWidth="1"/>
    <col min="7039" max="7039" width="18.21875" style="2" bestFit="1" customWidth="1"/>
    <col min="7040" max="7040" width="11.6640625" style="2" bestFit="1" customWidth="1"/>
    <col min="7041" max="7042" width="11.44140625" style="2"/>
    <col min="7043" max="7044" width="14.77734375" style="2" bestFit="1" customWidth="1"/>
    <col min="7045" max="7045" width="11.44140625" style="2"/>
    <col min="7046" max="7047" width="14.77734375" style="2" bestFit="1" customWidth="1"/>
    <col min="7048" max="7051" width="11.44140625" style="2"/>
    <col min="7052" max="7054" width="19.77734375" style="2" bestFit="1" customWidth="1"/>
    <col min="7055" max="7055" width="18.21875" style="2" bestFit="1" customWidth="1"/>
    <col min="7056" max="7056" width="11.6640625" style="2" bestFit="1" customWidth="1"/>
    <col min="7057" max="7058" width="11.44140625" style="2"/>
    <col min="7059" max="7060" width="14.77734375" style="2" bestFit="1" customWidth="1"/>
    <col min="7061" max="7061" width="11.44140625" style="2"/>
    <col min="7062" max="7063" width="14.77734375" style="2" bestFit="1" customWidth="1"/>
    <col min="7064" max="7067" width="11.44140625" style="2"/>
    <col min="7068" max="7070" width="19.77734375" style="2" bestFit="1" customWidth="1"/>
    <col min="7071" max="7071" width="18.21875" style="2" bestFit="1" customWidth="1"/>
    <col min="7072" max="7072" width="11.6640625" style="2" bestFit="1" customWidth="1"/>
    <col min="7073" max="7074" width="11.44140625" style="2"/>
    <col min="7075" max="7076" width="14.77734375" style="2" bestFit="1" customWidth="1"/>
    <col min="7077" max="7077" width="11.44140625" style="2"/>
    <col min="7078" max="7079" width="14.77734375" style="2" bestFit="1" customWidth="1"/>
    <col min="7080" max="7083" width="11.44140625" style="2"/>
    <col min="7084" max="7086" width="19.77734375" style="2" bestFit="1" customWidth="1"/>
    <col min="7087" max="7087" width="18.21875" style="2" bestFit="1" customWidth="1"/>
    <col min="7088" max="7088" width="11.6640625" style="2" bestFit="1" customWidth="1"/>
    <col min="7089" max="7090" width="11.44140625" style="2"/>
    <col min="7091" max="7092" width="14.77734375" style="2" bestFit="1" customWidth="1"/>
    <col min="7093" max="7093" width="11.44140625" style="2"/>
    <col min="7094" max="7095" width="14.77734375" style="2" bestFit="1" customWidth="1"/>
    <col min="7096" max="7099" width="11.44140625" style="2"/>
    <col min="7100" max="7102" width="19.77734375" style="2" bestFit="1" customWidth="1"/>
    <col min="7103" max="7103" width="18.21875" style="2" bestFit="1" customWidth="1"/>
    <col min="7104" max="7104" width="11.6640625" style="2" bestFit="1" customWidth="1"/>
    <col min="7105" max="7106" width="11.44140625" style="2"/>
    <col min="7107" max="7108" width="14.77734375" style="2" bestFit="1" customWidth="1"/>
    <col min="7109" max="7109" width="11.44140625" style="2"/>
    <col min="7110" max="7111" width="14.77734375" style="2" bestFit="1" customWidth="1"/>
    <col min="7112" max="7115" width="11.44140625" style="2"/>
    <col min="7116" max="7118" width="19.77734375" style="2" bestFit="1" customWidth="1"/>
    <col min="7119" max="7119" width="18.21875" style="2" bestFit="1" customWidth="1"/>
    <col min="7120" max="7120" width="11.6640625" style="2" bestFit="1" customWidth="1"/>
    <col min="7121" max="7122" width="11.44140625" style="2"/>
    <col min="7123" max="7124" width="14.77734375" style="2" bestFit="1" customWidth="1"/>
    <col min="7125" max="7125" width="11.44140625" style="2"/>
    <col min="7126" max="7127" width="14.77734375" style="2" bestFit="1" customWidth="1"/>
    <col min="7128" max="7131" width="11.44140625" style="2"/>
    <col min="7132" max="7134" width="19.77734375" style="2" bestFit="1" customWidth="1"/>
    <col min="7135" max="7135" width="18.21875" style="2" bestFit="1" customWidth="1"/>
    <col min="7136" max="7136" width="11.6640625" style="2" bestFit="1" customWidth="1"/>
    <col min="7137" max="7138" width="11.44140625" style="2"/>
    <col min="7139" max="7140" width="14.77734375" style="2" bestFit="1" customWidth="1"/>
    <col min="7141" max="7141" width="11.44140625" style="2"/>
    <col min="7142" max="7143" width="14.77734375" style="2" bestFit="1" customWidth="1"/>
    <col min="7144" max="7147" width="11.44140625" style="2"/>
    <col min="7148" max="7150" width="19.77734375" style="2" bestFit="1" customWidth="1"/>
    <col min="7151" max="7151" width="18.21875" style="2" bestFit="1" customWidth="1"/>
    <col min="7152" max="7152" width="11.6640625" style="2" bestFit="1" customWidth="1"/>
    <col min="7153" max="7154" width="11.44140625" style="2"/>
    <col min="7155" max="7156" width="14.77734375" style="2" bestFit="1" customWidth="1"/>
    <col min="7157" max="7157" width="11.44140625" style="2"/>
    <col min="7158" max="7159" width="14.77734375" style="2" bestFit="1" customWidth="1"/>
    <col min="7160" max="7163" width="11.44140625" style="2"/>
    <col min="7164" max="7166" width="19.77734375" style="2" bestFit="1" customWidth="1"/>
    <col min="7167" max="7167" width="18.21875" style="2" bestFit="1" customWidth="1"/>
    <col min="7168" max="7168" width="11.6640625" style="2" bestFit="1" customWidth="1"/>
    <col min="7169" max="7170" width="11.44140625" style="2"/>
    <col min="7171" max="7172" width="14.77734375" style="2" bestFit="1" customWidth="1"/>
    <col min="7173" max="7173" width="11.44140625" style="2"/>
    <col min="7174" max="7175" width="14.77734375" style="2" bestFit="1" customWidth="1"/>
    <col min="7176" max="7179" width="11.44140625" style="2"/>
    <col min="7180" max="7182" width="19.77734375" style="2" bestFit="1" customWidth="1"/>
    <col min="7183" max="7183" width="18.21875" style="2" bestFit="1" customWidth="1"/>
    <col min="7184" max="7184" width="11.6640625" style="2" bestFit="1" customWidth="1"/>
    <col min="7185" max="7186" width="11.44140625" style="2"/>
    <col min="7187" max="7188" width="14.77734375" style="2" bestFit="1" customWidth="1"/>
    <col min="7189" max="7189" width="11.44140625" style="2"/>
    <col min="7190" max="7191" width="14.77734375" style="2" bestFit="1" customWidth="1"/>
    <col min="7192" max="7195" width="11.44140625" style="2"/>
    <col min="7196" max="7198" width="19.77734375" style="2" bestFit="1" customWidth="1"/>
    <col min="7199" max="7199" width="18.21875" style="2" bestFit="1" customWidth="1"/>
    <col min="7200" max="7200" width="11.6640625" style="2" bestFit="1" customWidth="1"/>
    <col min="7201" max="7202" width="11.44140625" style="2"/>
    <col min="7203" max="7204" width="14.77734375" style="2" bestFit="1" customWidth="1"/>
    <col min="7205" max="7205" width="11.44140625" style="2"/>
    <col min="7206" max="7207" width="14.77734375" style="2" bestFit="1" customWidth="1"/>
    <col min="7208" max="7211" width="11.44140625" style="2"/>
    <col min="7212" max="7214" width="19.77734375" style="2" bestFit="1" customWidth="1"/>
    <col min="7215" max="7215" width="18.21875" style="2" bestFit="1" customWidth="1"/>
    <col min="7216" max="7216" width="11.6640625" style="2" bestFit="1" customWidth="1"/>
    <col min="7217" max="7218" width="11.44140625" style="2"/>
    <col min="7219" max="7220" width="14.77734375" style="2" bestFit="1" customWidth="1"/>
    <col min="7221" max="7221" width="11.44140625" style="2"/>
    <col min="7222" max="7223" width="14.77734375" style="2" bestFit="1" customWidth="1"/>
    <col min="7224" max="7227" width="11.44140625" style="2"/>
    <col min="7228" max="7230" width="19.77734375" style="2" bestFit="1" customWidth="1"/>
    <col min="7231" max="7231" width="18.21875" style="2" bestFit="1" customWidth="1"/>
    <col min="7232" max="7232" width="11.6640625" style="2" bestFit="1" customWidth="1"/>
    <col min="7233" max="7234" width="11.44140625" style="2"/>
    <col min="7235" max="7236" width="14.77734375" style="2" bestFit="1" customWidth="1"/>
    <col min="7237" max="7237" width="11.44140625" style="2"/>
    <col min="7238" max="7239" width="14.77734375" style="2" bestFit="1" customWidth="1"/>
    <col min="7240" max="7243" width="11.44140625" style="2"/>
    <col min="7244" max="7246" width="19.77734375" style="2" bestFit="1" customWidth="1"/>
    <col min="7247" max="7247" width="18.21875" style="2" bestFit="1" customWidth="1"/>
    <col min="7248" max="7248" width="11.6640625" style="2" bestFit="1" customWidth="1"/>
    <col min="7249" max="7250" width="11.44140625" style="2"/>
    <col min="7251" max="7252" width="14.77734375" style="2" bestFit="1" customWidth="1"/>
    <col min="7253" max="7253" width="11.44140625" style="2"/>
    <col min="7254" max="7255" width="14.77734375" style="2" bestFit="1" customWidth="1"/>
    <col min="7256" max="7259" width="11.44140625" style="2"/>
    <col min="7260" max="7262" width="19.77734375" style="2" bestFit="1" customWidth="1"/>
    <col min="7263" max="7263" width="18.21875" style="2" bestFit="1" customWidth="1"/>
    <col min="7264" max="7264" width="11.6640625" style="2" bestFit="1" customWidth="1"/>
    <col min="7265" max="7266" width="11.44140625" style="2"/>
    <col min="7267" max="7268" width="14.77734375" style="2" bestFit="1" customWidth="1"/>
    <col min="7269" max="7269" width="11.44140625" style="2"/>
    <col min="7270" max="7271" width="14.77734375" style="2" bestFit="1" customWidth="1"/>
    <col min="7272" max="7275" width="11.44140625" style="2"/>
    <col min="7276" max="7278" width="19.77734375" style="2" bestFit="1" customWidth="1"/>
    <col min="7279" max="7279" width="18.21875" style="2" bestFit="1" customWidth="1"/>
    <col min="7280" max="7280" width="11.6640625" style="2" bestFit="1" customWidth="1"/>
    <col min="7281" max="7282" width="11.44140625" style="2"/>
    <col min="7283" max="7284" width="14.77734375" style="2" bestFit="1" customWidth="1"/>
    <col min="7285" max="7285" width="11.44140625" style="2"/>
    <col min="7286" max="7287" width="14.77734375" style="2" bestFit="1" customWidth="1"/>
    <col min="7288" max="7291" width="11.44140625" style="2"/>
    <col min="7292" max="7294" width="19.77734375" style="2" bestFit="1" customWidth="1"/>
    <col min="7295" max="7295" width="18.21875" style="2" bestFit="1" customWidth="1"/>
    <col min="7296" max="7296" width="11.6640625" style="2" bestFit="1" customWidth="1"/>
    <col min="7297" max="7298" width="11.44140625" style="2"/>
    <col min="7299" max="7300" width="14.77734375" style="2" bestFit="1" customWidth="1"/>
    <col min="7301" max="7301" width="11.44140625" style="2"/>
    <col min="7302" max="7303" width="14.77734375" style="2" bestFit="1" customWidth="1"/>
    <col min="7304" max="7307" width="11.44140625" style="2"/>
    <col min="7308" max="7310" width="19.77734375" style="2" bestFit="1" customWidth="1"/>
    <col min="7311" max="7311" width="18.21875" style="2" bestFit="1" customWidth="1"/>
    <col min="7312" max="7312" width="11.6640625" style="2" bestFit="1" customWidth="1"/>
    <col min="7313" max="7314" width="11.44140625" style="2"/>
    <col min="7315" max="7316" width="14.77734375" style="2" bestFit="1" customWidth="1"/>
    <col min="7317" max="7317" width="11.44140625" style="2"/>
    <col min="7318" max="7319" width="14.77734375" style="2" bestFit="1" customWidth="1"/>
    <col min="7320" max="7323" width="11.44140625" style="2"/>
    <col min="7324" max="7326" width="19.77734375" style="2" bestFit="1" customWidth="1"/>
    <col min="7327" max="7327" width="18.21875" style="2" bestFit="1" customWidth="1"/>
    <col min="7328" max="7328" width="11.6640625" style="2" bestFit="1" customWidth="1"/>
    <col min="7329" max="7330" width="11.44140625" style="2"/>
    <col min="7331" max="7332" width="14.77734375" style="2" bestFit="1" customWidth="1"/>
    <col min="7333" max="7333" width="11.44140625" style="2"/>
    <col min="7334" max="7335" width="14.77734375" style="2" bestFit="1" customWidth="1"/>
    <col min="7336" max="7339" width="11.44140625" style="2"/>
    <col min="7340" max="7342" width="19.77734375" style="2" bestFit="1" customWidth="1"/>
    <col min="7343" max="7343" width="18.21875" style="2" bestFit="1" customWidth="1"/>
    <col min="7344" max="7344" width="11.6640625" style="2" bestFit="1" customWidth="1"/>
    <col min="7345" max="7346" width="11.44140625" style="2"/>
    <col min="7347" max="7348" width="14.77734375" style="2" bestFit="1" customWidth="1"/>
    <col min="7349" max="7349" width="11.44140625" style="2"/>
    <col min="7350" max="7351" width="14.77734375" style="2" bestFit="1" customWidth="1"/>
    <col min="7352" max="7355" width="11.44140625" style="2"/>
    <col min="7356" max="7358" width="19.77734375" style="2" bestFit="1" customWidth="1"/>
    <col min="7359" max="7359" width="18.21875" style="2" bestFit="1" customWidth="1"/>
    <col min="7360" max="7360" width="11.6640625" style="2" bestFit="1" customWidth="1"/>
    <col min="7361" max="7362" width="11.44140625" style="2"/>
    <col min="7363" max="7364" width="14.77734375" style="2" bestFit="1" customWidth="1"/>
    <col min="7365" max="7365" width="11.44140625" style="2"/>
    <col min="7366" max="7367" width="14.77734375" style="2" bestFit="1" customWidth="1"/>
    <col min="7368" max="7371" width="11.44140625" style="2"/>
    <col min="7372" max="7374" width="19.77734375" style="2" bestFit="1" customWidth="1"/>
    <col min="7375" max="7375" width="18.21875" style="2" bestFit="1" customWidth="1"/>
    <col min="7376" max="7376" width="11.6640625" style="2" bestFit="1" customWidth="1"/>
    <col min="7377" max="7378" width="11.44140625" style="2"/>
    <col min="7379" max="7380" width="14.77734375" style="2" bestFit="1" customWidth="1"/>
    <col min="7381" max="7381" width="11.44140625" style="2"/>
    <col min="7382" max="7383" width="14.77734375" style="2" bestFit="1" customWidth="1"/>
    <col min="7384" max="7387" width="11.44140625" style="2"/>
    <col min="7388" max="7390" width="19.77734375" style="2" bestFit="1" customWidth="1"/>
    <col min="7391" max="7391" width="18.21875" style="2" bestFit="1" customWidth="1"/>
    <col min="7392" max="7392" width="11.6640625" style="2" bestFit="1" customWidth="1"/>
    <col min="7393" max="7394" width="11.44140625" style="2"/>
    <col min="7395" max="7396" width="14.77734375" style="2" bestFit="1" customWidth="1"/>
    <col min="7397" max="7397" width="11.44140625" style="2"/>
    <col min="7398" max="7399" width="14.77734375" style="2" bestFit="1" customWidth="1"/>
    <col min="7400" max="7403" width="11.44140625" style="2"/>
    <col min="7404" max="7406" width="19.77734375" style="2" bestFit="1" customWidth="1"/>
    <col min="7407" max="7407" width="18.21875" style="2" bestFit="1" customWidth="1"/>
    <col min="7408" max="7408" width="11.6640625" style="2" bestFit="1" customWidth="1"/>
    <col min="7409" max="7410" width="11.44140625" style="2"/>
    <col min="7411" max="7412" width="14.77734375" style="2" bestFit="1" customWidth="1"/>
    <col min="7413" max="7413" width="11.44140625" style="2"/>
    <col min="7414" max="7415" width="14.77734375" style="2" bestFit="1" customWidth="1"/>
    <col min="7416" max="7419" width="11.44140625" style="2"/>
    <col min="7420" max="7422" width="19.77734375" style="2" bestFit="1" customWidth="1"/>
    <col min="7423" max="7423" width="18.21875" style="2" bestFit="1" customWidth="1"/>
    <col min="7424" max="7424" width="11.6640625" style="2" bestFit="1" customWidth="1"/>
    <col min="7425" max="7426" width="11.44140625" style="2"/>
    <col min="7427" max="7428" width="14.77734375" style="2" bestFit="1" customWidth="1"/>
    <col min="7429" max="7429" width="11.44140625" style="2"/>
    <col min="7430" max="7431" width="14.77734375" style="2" bestFit="1" customWidth="1"/>
    <col min="7432" max="7435" width="11.44140625" style="2"/>
    <col min="7436" max="7438" width="19.77734375" style="2" bestFit="1" customWidth="1"/>
    <col min="7439" max="7439" width="18.21875" style="2" bestFit="1" customWidth="1"/>
    <col min="7440" max="7440" width="11.6640625" style="2" bestFit="1" customWidth="1"/>
    <col min="7441" max="7442" width="11.44140625" style="2"/>
    <col min="7443" max="7444" width="14.77734375" style="2" bestFit="1" customWidth="1"/>
    <col min="7445" max="7445" width="11.44140625" style="2"/>
    <col min="7446" max="7447" width="14.77734375" style="2" bestFit="1" customWidth="1"/>
    <col min="7448" max="7451" width="11.44140625" style="2"/>
    <col min="7452" max="7454" width="19.77734375" style="2" bestFit="1" customWidth="1"/>
    <col min="7455" max="7455" width="18.21875" style="2" bestFit="1" customWidth="1"/>
    <col min="7456" max="7456" width="11.6640625" style="2" bestFit="1" customWidth="1"/>
    <col min="7457" max="7458" width="11.44140625" style="2"/>
    <col min="7459" max="7460" width="14.77734375" style="2" bestFit="1" customWidth="1"/>
    <col min="7461" max="7461" width="11.44140625" style="2"/>
    <col min="7462" max="7463" width="14.77734375" style="2" bestFit="1" customWidth="1"/>
    <col min="7464" max="7467" width="11.44140625" style="2"/>
    <col min="7468" max="7470" width="19.77734375" style="2" bestFit="1" customWidth="1"/>
    <col min="7471" max="7471" width="18.21875" style="2" bestFit="1" customWidth="1"/>
    <col min="7472" max="7472" width="11.6640625" style="2" bestFit="1" customWidth="1"/>
    <col min="7473" max="7474" width="11.44140625" style="2"/>
    <col min="7475" max="7476" width="14.77734375" style="2" bestFit="1" customWidth="1"/>
    <col min="7477" max="7477" width="11.44140625" style="2"/>
    <col min="7478" max="7479" width="14.77734375" style="2" bestFit="1" customWidth="1"/>
    <col min="7480" max="7483" width="11.44140625" style="2"/>
    <col min="7484" max="7486" width="19.77734375" style="2" bestFit="1" customWidth="1"/>
    <col min="7487" max="7487" width="18.21875" style="2" bestFit="1" customWidth="1"/>
    <col min="7488" max="7488" width="11.6640625" style="2" bestFit="1" customWidth="1"/>
    <col min="7489" max="7490" width="11.44140625" style="2"/>
    <col min="7491" max="7492" width="14.77734375" style="2" bestFit="1" customWidth="1"/>
    <col min="7493" max="7493" width="11.44140625" style="2"/>
    <col min="7494" max="7495" width="14.77734375" style="2" bestFit="1" customWidth="1"/>
    <col min="7496" max="7499" width="11.44140625" style="2"/>
    <col min="7500" max="7502" width="19.77734375" style="2" bestFit="1" customWidth="1"/>
    <col min="7503" max="7503" width="18.21875" style="2" bestFit="1" customWidth="1"/>
    <col min="7504" max="7504" width="11.6640625" style="2" bestFit="1" customWidth="1"/>
    <col min="7505" max="7506" width="11.44140625" style="2"/>
    <col min="7507" max="7508" width="14.77734375" style="2" bestFit="1" customWidth="1"/>
    <col min="7509" max="7509" width="11.44140625" style="2"/>
    <col min="7510" max="7511" width="14.77734375" style="2" bestFit="1" customWidth="1"/>
    <col min="7512" max="7515" width="11.44140625" style="2"/>
    <col min="7516" max="7518" width="19.77734375" style="2" bestFit="1" customWidth="1"/>
    <col min="7519" max="7519" width="18.21875" style="2" bestFit="1" customWidth="1"/>
    <col min="7520" max="7520" width="11.6640625" style="2" bestFit="1" customWidth="1"/>
    <col min="7521" max="7522" width="11.44140625" style="2"/>
    <col min="7523" max="7524" width="14.77734375" style="2" bestFit="1" customWidth="1"/>
    <col min="7525" max="7525" width="11.44140625" style="2"/>
    <col min="7526" max="7527" width="14.77734375" style="2" bestFit="1" customWidth="1"/>
    <col min="7528" max="7531" width="11.44140625" style="2"/>
    <col min="7532" max="7534" width="19.77734375" style="2" bestFit="1" customWidth="1"/>
    <col min="7535" max="7535" width="18.21875" style="2" bestFit="1" customWidth="1"/>
    <col min="7536" max="7536" width="11.6640625" style="2" bestFit="1" customWidth="1"/>
    <col min="7537" max="7538" width="11.44140625" style="2"/>
    <col min="7539" max="7540" width="14.77734375" style="2" bestFit="1" customWidth="1"/>
    <col min="7541" max="7541" width="11.44140625" style="2"/>
    <col min="7542" max="7543" width="14.77734375" style="2" bestFit="1" customWidth="1"/>
    <col min="7544" max="7547" width="11.44140625" style="2"/>
    <col min="7548" max="7550" width="19.77734375" style="2" bestFit="1" customWidth="1"/>
    <col min="7551" max="7551" width="18.21875" style="2" bestFit="1" customWidth="1"/>
    <col min="7552" max="7552" width="11.6640625" style="2" bestFit="1" customWidth="1"/>
    <col min="7553" max="7554" width="11.44140625" style="2"/>
    <col min="7555" max="7556" width="14.77734375" style="2" bestFit="1" customWidth="1"/>
    <col min="7557" max="7557" width="11.44140625" style="2"/>
    <col min="7558" max="7559" width="14.77734375" style="2" bestFit="1" customWidth="1"/>
    <col min="7560" max="7563" width="11.44140625" style="2"/>
    <col min="7564" max="7566" width="19.77734375" style="2" bestFit="1" customWidth="1"/>
    <col min="7567" max="7567" width="18.21875" style="2" bestFit="1" customWidth="1"/>
    <col min="7568" max="7568" width="11.6640625" style="2" bestFit="1" customWidth="1"/>
    <col min="7569" max="7570" width="11.44140625" style="2"/>
    <col min="7571" max="7572" width="14.77734375" style="2" bestFit="1" customWidth="1"/>
    <col min="7573" max="7573" width="11.44140625" style="2"/>
    <col min="7574" max="7575" width="14.77734375" style="2" bestFit="1" customWidth="1"/>
    <col min="7576" max="7579" width="11.44140625" style="2"/>
    <col min="7580" max="7582" width="19.77734375" style="2" bestFit="1" customWidth="1"/>
    <col min="7583" max="7583" width="18.21875" style="2" bestFit="1" customWidth="1"/>
    <col min="7584" max="7584" width="11.6640625" style="2" bestFit="1" customWidth="1"/>
    <col min="7585" max="7586" width="11.44140625" style="2"/>
    <col min="7587" max="7588" width="14.77734375" style="2" bestFit="1" customWidth="1"/>
    <col min="7589" max="7589" width="11.44140625" style="2"/>
    <col min="7590" max="7591" width="14.77734375" style="2" bestFit="1" customWidth="1"/>
    <col min="7592" max="7595" width="11.44140625" style="2"/>
    <col min="7596" max="7598" width="19.77734375" style="2" bestFit="1" customWidth="1"/>
    <col min="7599" max="7599" width="18.21875" style="2" bestFit="1" customWidth="1"/>
    <col min="7600" max="7600" width="11.6640625" style="2" bestFit="1" customWidth="1"/>
    <col min="7601" max="7602" width="11.44140625" style="2"/>
    <col min="7603" max="7604" width="14.77734375" style="2" bestFit="1" customWidth="1"/>
    <col min="7605" max="7605" width="11.44140625" style="2"/>
    <col min="7606" max="7607" width="14.77734375" style="2" bestFit="1" customWidth="1"/>
    <col min="7608" max="7611" width="11.44140625" style="2"/>
    <col min="7612" max="7614" width="19.77734375" style="2" bestFit="1" customWidth="1"/>
    <col min="7615" max="7615" width="18.21875" style="2" bestFit="1" customWidth="1"/>
    <col min="7616" max="7616" width="11.6640625" style="2" bestFit="1" customWidth="1"/>
    <col min="7617" max="7618" width="11.44140625" style="2"/>
    <col min="7619" max="7620" width="14.77734375" style="2" bestFit="1" customWidth="1"/>
    <col min="7621" max="7621" width="11.44140625" style="2"/>
    <col min="7622" max="7623" width="14.77734375" style="2" bestFit="1" customWidth="1"/>
    <col min="7624" max="7627" width="11.44140625" style="2"/>
    <col min="7628" max="7630" width="19.77734375" style="2" bestFit="1" customWidth="1"/>
    <col min="7631" max="7631" width="18.21875" style="2" bestFit="1" customWidth="1"/>
    <col min="7632" max="7632" width="11.6640625" style="2" bestFit="1" customWidth="1"/>
    <col min="7633" max="7634" width="11.44140625" style="2"/>
    <col min="7635" max="7636" width="14.77734375" style="2" bestFit="1" customWidth="1"/>
    <col min="7637" max="7637" width="11.44140625" style="2"/>
    <col min="7638" max="7639" width="14.77734375" style="2" bestFit="1" customWidth="1"/>
    <col min="7640" max="7643" width="11.44140625" style="2"/>
    <col min="7644" max="7646" width="19.77734375" style="2" bestFit="1" customWidth="1"/>
    <col min="7647" max="7647" width="18.21875" style="2" bestFit="1" customWidth="1"/>
    <col min="7648" max="7648" width="11.6640625" style="2" bestFit="1" customWidth="1"/>
    <col min="7649" max="7650" width="11.44140625" style="2"/>
    <col min="7651" max="7652" width="14.77734375" style="2" bestFit="1" customWidth="1"/>
    <col min="7653" max="7653" width="11.44140625" style="2"/>
    <col min="7654" max="7655" width="14.77734375" style="2" bestFit="1" customWidth="1"/>
    <col min="7656" max="7659" width="11.44140625" style="2"/>
    <col min="7660" max="7662" width="19.77734375" style="2" bestFit="1" customWidth="1"/>
    <col min="7663" max="7663" width="18.21875" style="2" bestFit="1" customWidth="1"/>
    <col min="7664" max="7664" width="11.6640625" style="2" bestFit="1" customWidth="1"/>
    <col min="7665" max="7666" width="11.44140625" style="2"/>
    <col min="7667" max="7668" width="14.77734375" style="2" bestFit="1" customWidth="1"/>
    <col min="7669" max="7669" width="11.44140625" style="2"/>
    <col min="7670" max="7671" width="14.77734375" style="2" bestFit="1" customWidth="1"/>
    <col min="7672" max="7675" width="11.44140625" style="2"/>
    <col min="7676" max="7678" width="19.77734375" style="2" bestFit="1" customWidth="1"/>
    <col min="7679" max="7679" width="18.21875" style="2" bestFit="1" customWidth="1"/>
    <col min="7680" max="7680" width="11.6640625" style="2" bestFit="1" customWidth="1"/>
    <col min="7681" max="7682" width="11.44140625" style="2"/>
    <col min="7683" max="7684" width="14.77734375" style="2" bestFit="1" customWidth="1"/>
    <col min="7685" max="7685" width="11.44140625" style="2"/>
    <col min="7686" max="7687" width="14.77734375" style="2" bestFit="1" customWidth="1"/>
    <col min="7688" max="7691" width="11.44140625" style="2"/>
    <col min="7692" max="7694" width="19.77734375" style="2" bestFit="1" customWidth="1"/>
    <col min="7695" max="7695" width="18.21875" style="2" bestFit="1" customWidth="1"/>
    <col min="7696" max="7696" width="11.6640625" style="2" bestFit="1" customWidth="1"/>
    <col min="7697" max="7698" width="11.44140625" style="2"/>
    <col min="7699" max="7700" width="14.77734375" style="2" bestFit="1" customWidth="1"/>
    <col min="7701" max="7701" width="11.44140625" style="2"/>
    <col min="7702" max="7703" width="14.77734375" style="2" bestFit="1" customWidth="1"/>
    <col min="7704" max="7707" width="11.44140625" style="2"/>
    <col min="7708" max="7710" width="19.77734375" style="2" bestFit="1" customWidth="1"/>
    <col min="7711" max="7711" width="18.21875" style="2" bestFit="1" customWidth="1"/>
    <col min="7712" max="7712" width="11.6640625" style="2" bestFit="1" customWidth="1"/>
    <col min="7713" max="7714" width="11.44140625" style="2"/>
    <col min="7715" max="7716" width="14.77734375" style="2" bestFit="1" customWidth="1"/>
    <col min="7717" max="7717" width="11.44140625" style="2"/>
    <col min="7718" max="7719" width="14.77734375" style="2" bestFit="1" customWidth="1"/>
    <col min="7720" max="7723" width="11.44140625" style="2"/>
    <col min="7724" max="7726" width="19.77734375" style="2" bestFit="1" customWidth="1"/>
    <col min="7727" max="7727" width="18.21875" style="2" bestFit="1" customWidth="1"/>
    <col min="7728" max="7728" width="11.6640625" style="2" bestFit="1" customWidth="1"/>
    <col min="7729" max="7730" width="11.44140625" style="2"/>
    <col min="7731" max="7732" width="14.77734375" style="2" bestFit="1" customWidth="1"/>
    <col min="7733" max="7733" width="11.44140625" style="2"/>
    <col min="7734" max="7735" width="14.77734375" style="2" bestFit="1" customWidth="1"/>
    <col min="7736" max="7739" width="11.44140625" style="2"/>
    <col min="7740" max="7742" width="19.77734375" style="2" bestFit="1" customWidth="1"/>
    <col min="7743" max="7743" width="18.21875" style="2" bestFit="1" customWidth="1"/>
    <col min="7744" max="7744" width="11.6640625" style="2" bestFit="1" customWidth="1"/>
    <col min="7745" max="7746" width="11.44140625" style="2"/>
    <col min="7747" max="7748" width="14.77734375" style="2" bestFit="1" customWidth="1"/>
    <col min="7749" max="7749" width="11.44140625" style="2"/>
    <col min="7750" max="7751" width="14.77734375" style="2" bestFit="1" customWidth="1"/>
    <col min="7752" max="7755" width="11.44140625" style="2"/>
    <col min="7756" max="7758" width="19.77734375" style="2" bestFit="1" customWidth="1"/>
    <col min="7759" max="7759" width="18.21875" style="2" bestFit="1" customWidth="1"/>
    <col min="7760" max="7760" width="11.6640625" style="2" bestFit="1" customWidth="1"/>
    <col min="7761" max="7762" width="11.44140625" style="2"/>
    <col min="7763" max="7764" width="14.77734375" style="2" bestFit="1" customWidth="1"/>
    <col min="7765" max="7765" width="11.44140625" style="2"/>
    <col min="7766" max="7767" width="14.77734375" style="2" bestFit="1" customWidth="1"/>
    <col min="7768" max="7771" width="11.44140625" style="2"/>
    <col min="7772" max="7774" width="19.77734375" style="2" bestFit="1" customWidth="1"/>
    <col min="7775" max="7775" width="18.21875" style="2" bestFit="1" customWidth="1"/>
    <col min="7776" max="7776" width="11.6640625" style="2" bestFit="1" customWidth="1"/>
    <col min="7777" max="7778" width="11.44140625" style="2"/>
    <col min="7779" max="7780" width="14.77734375" style="2" bestFit="1" customWidth="1"/>
    <col min="7781" max="7781" width="11.44140625" style="2"/>
    <col min="7782" max="7783" width="14.77734375" style="2" bestFit="1" customWidth="1"/>
    <col min="7784" max="7787" width="11.44140625" style="2"/>
    <col min="7788" max="7790" width="19.77734375" style="2" bestFit="1" customWidth="1"/>
    <col min="7791" max="7791" width="18.21875" style="2" bestFit="1" customWidth="1"/>
    <col min="7792" max="7792" width="11.6640625" style="2" bestFit="1" customWidth="1"/>
    <col min="7793" max="7794" width="11.44140625" style="2"/>
    <col min="7795" max="7796" width="14.77734375" style="2" bestFit="1" customWidth="1"/>
    <col min="7797" max="7797" width="11.44140625" style="2"/>
    <col min="7798" max="7799" width="14.77734375" style="2" bestFit="1" customWidth="1"/>
    <col min="7800" max="7803" width="11.44140625" style="2"/>
    <col min="7804" max="7806" width="19.77734375" style="2" bestFit="1" customWidth="1"/>
    <col min="7807" max="7807" width="18.21875" style="2" bestFit="1" customWidth="1"/>
    <col min="7808" max="7808" width="11.6640625" style="2" bestFit="1" customWidth="1"/>
    <col min="7809" max="7810" width="11.44140625" style="2"/>
    <col min="7811" max="7812" width="14.77734375" style="2" bestFit="1" customWidth="1"/>
    <col min="7813" max="7813" width="11.44140625" style="2"/>
    <col min="7814" max="7815" width="14.77734375" style="2" bestFit="1" customWidth="1"/>
    <col min="7816" max="7819" width="11.44140625" style="2"/>
    <col min="7820" max="7822" width="19.77734375" style="2" bestFit="1" customWidth="1"/>
    <col min="7823" max="7823" width="18.21875" style="2" bestFit="1" customWidth="1"/>
    <col min="7824" max="7824" width="11.6640625" style="2" bestFit="1" customWidth="1"/>
    <col min="7825" max="7826" width="11.44140625" style="2"/>
    <col min="7827" max="7828" width="14.77734375" style="2" bestFit="1" customWidth="1"/>
    <col min="7829" max="7829" width="11.44140625" style="2"/>
    <col min="7830" max="7831" width="14.77734375" style="2" bestFit="1" customWidth="1"/>
    <col min="7832" max="7835" width="11.44140625" style="2"/>
    <col min="7836" max="7838" width="19.77734375" style="2" bestFit="1" customWidth="1"/>
    <col min="7839" max="7839" width="18.21875" style="2" bestFit="1" customWidth="1"/>
    <col min="7840" max="7840" width="11.6640625" style="2" bestFit="1" customWidth="1"/>
    <col min="7841" max="7842" width="11.44140625" style="2"/>
    <col min="7843" max="7844" width="14.77734375" style="2" bestFit="1" customWidth="1"/>
    <col min="7845" max="7845" width="11.44140625" style="2"/>
    <col min="7846" max="7847" width="14.77734375" style="2" bestFit="1" customWidth="1"/>
    <col min="7848" max="7851" width="11.44140625" style="2"/>
    <col min="7852" max="7854" width="19.77734375" style="2" bestFit="1" customWidth="1"/>
    <col min="7855" max="7855" width="18.21875" style="2" bestFit="1" customWidth="1"/>
    <col min="7856" max="7856" width="11.6640625" style="2" bestFit="1" customWidth="1"/>
    <col min="7857" max="7858" width="11.44140625" style="2"/>
    <col min="7859" max="7860" width="14.77734375" style="2" bestFit="1" customWidth="1"/>
    <col min="7861" max="7861" width="11.44140625" style="2"/>
    <col min="7862" max="7863" width="14.77734375" style="2" bestFit="1" customWidth="1"/>
    <col min="7864" max="7867" width="11.44140625" style="2"/>
    <col min="7868" max="7870" width="19.77734375" style="2" bestFit="1" customWidth="1"/>
    <col min="7871" max="7871" width="18.21875" style="2" bestFit="1" customWidth="1"/>
    <col min="7872" max="7872" width="11.6640625" style="2" bestFit="1" customWidth="1"/>
    <col min="7873" max="7874" width="11.44140625" style="2"/>
    <col min="7875" max="7876" width="14.77734375" style="2" bestFit="1" customWidth="1"/>
    <col min="7877" max="7877" width="11.44140625" style="2"/>
    <col min="7878" max="7879" width="14.77734375" style="2" bestFit="1" customWidth="1"/>
    <col min="7880" max="7883" width="11.44140625" style="2"/>
    <col min="7884" max="7886" width="19.77734375" style="2" bestFit="1" customWidth="1"/>
    <col min="7887" max="7887" width="18.21875" style="2" bestFit="1" customWidth="1"/>
    <col min="7888" max="7888" width="11.6640625" style="2" bestFit="1" customWidth="1"/>
    <col min="7889" max="7890" width="11.44140625" style="2"/>
    <col min="7891" max="7892" width="14.77734375" style="2" bestFit="1" customWidth="1"/>
    <col min="7893" max="7893" width="11.44140625" style="2"/>
    <col min="7894" max="7895" width="14.77734375" style="2" bestFit="1" customWidth="1"/>
    <col min="7896" max="7899" width="11.44140625" style="2"/>
    <col min="7900" max="7902" width="19.77734375" style="2" bestFit="1" customWidth="1"/>
    <col min="7903" max="7903" width="18.21875" style="2" bestFit="1" customWidth="1"/>
    <col min="7904" max="7904" width="11.6640625" style="2" bestFit="1" customWidth="1"/>
    <col min="7905" max="7906" width="11.44140625" style="2"/>
    <col min="7907" max="7908" width="14.77734375" style="2" bestFit="1" customWidth="1"/>
    <col min="7909" max="7909" width="11.44140625" style="2"/>
    <col min="7910" max="7911" width="14.77734375" style="2" bestFit="1" customWidth="1"/>
    <col min="7912" max="7915" width="11.44140625" style="2"/>
    <col min="7916" max="7918" width="19.77734375" style="2" bestFit="1" customWidth="1"/>
    <col min="7919" max="7919" width="18.21875" style="2" bestFit="1" customWidth="1"/>
    <col min="7920" max="7920" width="11.6640625" style="2" bestFit="1" customWidth="1"/>
    <col min="7921" max="7922" width="11.44140625" style="2"/>
    <col min="7923" max="7924" width="14.77734375" style="2" bestFit="1" customWidth="1"/>
    <col min="7925" max="7925" width="11.44140625" style="2"/>
    <col min="7926" max="7927" width="14.77734375" style="2" bestFit="1" customWidth="1"/>
    <col min="7928" max="7931" width="11.44140625" style="2"/>
    <col min="7932" max="7934" width="19.77734375" style="2" bestFit="1" customWidth="1"/>
    <col min="7935" max="7935" width="18.21875" style="2" bestFit="1" customWidth="1"/>
    <col min="7936" max="7936" width="11.6640625" style="2" bestFit="1" customWidth="1"/>
    <col min="7937" max="7938" width="11.44140625" style="2"/>
    <col min="7939" max="7940" width="14.77734375" style="2" bestFit="1" customWidth="1"/>
    <col min="7941" max="7941" width="11.44140625" style="2"/>
    <col min="7942" max="7943" width="14.77734375" style="2" bestFit="1" customWidth="1"/>
    <col min="7944" max="7947" width="11.44140625" style="2"/>
    <col min="7948" max="7950" width="19.77734375" style="2" bestFit="1" customWidth="1"/>
    <col min="7951" max="7951" width="18.21875" style="2" bestFit="1" customWidth="1"/>
    <col min="7952" max="7952" width="11.6640625" style="2" bestFit="1" customWidth="1"/>
    <col min="7953" max="7954" width="11.44140625" style="2"/>
    <col min="7955" max="7956" width="14.77734375" style="2" bestFit="1" customWidth="1"/>
    <col min="7957" max="7957" width="11.44140625" style="2"/>
    <col min="7958" max="7959" width="14.77734375" style="2" bestFit="1" customWidth="1"/>
    <col min="7960" max="7963" width="11.44140625" style="2"/>
    <col min="7964" max="7966" width="19.77734375" style="2" bestFit="1" customWidth="1"/>
    <col min="7967" max="7967" width="18.21875" style="2" bestFit="1" customWidth="1"/>
    <col min="7968" max="7968" width="11.6640625" style="2" bestFit="1" customWidth="1"/>
    <col min="7969" max="7970" width="11.44140625" style="2"/>
    <col min="7971" max="7972" width="14.77734375" style="2" bestFit="1" customWidth="1"/>
    <col min="7973" max="7973" width="11.44140625" style="2"/>
    <col min="7974" max="7975" width="14.77734375" style="2" bestFit="1" customWidth="1"/>
    <col min="7976" max="7979" width="11.44140625" style="2"/>
    <col min="7980" max="7982" width="19.77734375" style="2" bestFit="1" customWidth="1"/>
    <col min="7983" max="7983" width="18.21875" style="2" bestFit="1" customWidth="1"/>
    <col min="7984" max="7984" width="11.6640625" style="2" bestFit="1" customWidth="1"/>
    <col min="7985" max="7986" width="11.44140625" style="2"/>
    <col min="7987" max="7988" width="14.77734375" style="2" bestFit="1" customWidth="1"/>
    <col min="7989" max="7989" width="11.44140625" style="2"/>
    <col min="7990" max="7991" width="14.77734375" style="2" bestFit="1" customWidth="1"/>
    <col min="7992" max="7995" width="11.44140625" style="2"/>
    <col min="7996" max="7998" width="19.77734375" style="2" bestFit="1" customWidth="1"/>
    <col min="7999" max="7999" width="18.21875" style="2" bestFit="1" customWidth="1"/>
    <col min="8000" max="8000" width="11.6640625" style="2" bestFit="1" customWidth="1"/>
    <col min="8001" max="8002" width="11.44140625" style="2"/>
    <col min="8003" max="8004" width="14.77734375" style="2" bestFit="1" customWidth="1"/>
    <col min="8005" max="8005" width="11.44140625" style="2"/>
    <col min="8006" max="8007" width="14.77734375" style="2" bestFit="1" customWidth="1"/>
    <col min="8008" max="8011" width="11.44140625" style="2"/>
    <col min="8012" max="8014" width="19.77734375" style="2" bestFit="1" customWidth="1"/>
    <col min="8015" max="8015" width="18.21875" style="2" bestFit="1" customWidth="1"/>
    <col min="8016" max="8016" width="11.6640625" style="2" bestFit="1" customWidth="1"/>
    <col min="8017" max="8018" width="11.44140625" style="2"/>
    <col min="8019" max="8020" width="14.77734375" style="2" bestFit="1" customWidth="1"/>
    <col min="8021" max="8021" width="11.44140625" style="2"/>
    <col min="8022" max="8023" width="14.77734375" style="2" bestFit="1" customWidth="1"/>
    <col min="8024" max="8027" width="11.44140625" style="2"/>
    <col min="8028" max="8030" width="19.77734375" style="2" bestFit="1" customWidth="1"/>
    <col min="8031" max="8031" width="18.21875" style="2" bestFit="1" customWidth="1"/>
    <col min="8032" max="8032" width="11.6640625" style="2" bestFit="1" customWidth="1"/>
    <col min="8033" max="8034" width="11.44140625" style="2"/>
    <col min="8035" max="8036" width="14.77734375" style="2" bestFit="1" customWidth="1"/>
    <col min="8037" max="8037" width="11.44140625" style="2"/>
    <col min="8038" max="8039" width="14.77734375" style="2" bestFit="1" customWidth="1"/>
    <col min="8040" max="8043" width="11.44140625" style="2"/>
    <col min="8044" max="8046" width="19.77734375" style="2" bestFit="1" customWidth="1"/>
    <col min="8047" max="8047" width="18.21875" style="2" bestFit="1" customWidth="1"/>
    <col min="8048" max="8048" width="11.6640625" style="2" bestFit="1" customWidth="1"/>
    <col min="8049" max="8050" width="11.44140625" style="2"/>
    <col min="8051" max="8052" width="14.77734375" style="2" bestFit="1" customWidth="1"/>
    <col min="8053" max="8053" width="11.44140625" style="2"/>
    <col min="8054" max="8055" width="14.77734375" style="2" bestFit="1" customWidth="1"/>
    <col min="8056" max="8059" width="11.44140625" style="2"/>
    <col min="8060" max="8062" width="19.77734375" style="2" bestFit="1" customWidth="1"/>
    <col min="8063" max="8063" width="18.21875" style="2" bestFit="1" customWidth="1"/>
    <col min="8064" max="8064" width="11.6640625" style="2" bestFit="1" customWidth="1"/>
    <col min="8065" max="8066" width="11.44140625" style="2"/>
    <col min="8067" max="8068" width="14.77734375" style="2" bestFit="1" customWidth="1"/>
    <col min="8069" max="8069" width="11.44140625" style="2"/>
    <col min="8070" max="8071" width="14.77734375" style="2" bestFit="1" customWidth="1"/>
    <col min="8072" max="8075" width="11.44140625" style="2"/>
    <col min="8076" max="8078" width="19.77734375" style="2" bestFit="1" customWidth="1"/>
    <col min="8079" max="8079" width="18.21875" style="2" bestFit="1" customWidth="1"/>
    <col min="8080" max="8080" width="11.6640625" style="2" bestFit="1" customWidth="1"/>
    <col min="8081" max="8082" width="11.44140625" style="2"/>
    <col min="8083" max="8084" width="14.77734375" style="2" bestFit="1" customWidth="1"/>
    <col min="8085" max="8085" width="11.44140625" style="2"/>
    <col min="8086" max="8087" width="14.77734375" style="2" bestFit="1" customWidth="1"/>
    <col min="8088" max="8091" width="11.44140625" style="2"/>
    <col min="8092" max="8094" width="19.77734375" style="2" bestFit="1" customWidth="1"/>
    <col min="8095" max="8095" width="18.21875" style="2" bestFit="1" customWidth="1"/>
    <col min="8096" max="8096" width="11.6640625" style="2" bestFit="1" customWidth="1"/>
    <col min="8097" max="8098" width="11.44140625" style="2"/>
    <col min="8099" max="8100" width="14.77734375" style="2" bestFit="1" customWidth="1"/>
    <col min="8101" max="8101" width="11.44140625" style="2"/>
    <col min="8102" max="8103" width="14.77734375" style="2" bestFit="1" customWidth="1"/>
    <col min="8104" max="8107" width="11.44140625" style="2"/>
    <col min="8108" max="8110" width="19.77734375" style="2" bestFit="1" customWidth="1"/>
    <col min="8111" max="8111" width="18.21875" style="2" bestFit="1" customWidth="1"/>
    <col min="8112" max="8112" width="11.6640625" style="2" bestFit="1" customWidth="1"/>
    <col min="8113" max="8114" width="11.44140625" style="2"/>
    <col min="8115" max="8116" width="14.77734375" style="2" bestFit="1" customWidth="1"/>
    <col min="8117" max="8117" width="11.44140625" style="2"/>
    <col min="8118" max="8119" width="14.77734375" style="2" bestFit="1" customWidth="1"/>
    <col min="8120" max="8123" width="11.44140625" style="2"/>
    <col min="8124" max="8126" width="19.77734375" style="2" bestFit="1" customWidth="1"/>
    <col min="8127" max="8127" width="18.21875" style="2" bestFit="1" customWidth="1"/>
    <col min="8128" max="8128" width="11.6640625" style="2" bestFit="1" customWidth="1"/>
    <col min="8129" max="8130" width="11.44140625" style="2"/>
    <col min="8131" max="8132" width="14.77734375" style="2" bestFit="1" customWidth="1"/>
    <col min="8133" max="8133" width="11.44140625" style="2"/>
    <col min="8134" max="8135" width="14.77734375" style="2" bestFit="1" customWidth="1"/>
    <col min="8136" max="8139" width="11.44140625" style="2"/>
    <col min="8140" max="8142" width="19.77734375" style="2" bestFit="1" customWidth="1"/>
    <col min="8143" max="8143" width="18.21875" style="2" bestFit="1" customWidth="1"/>
    <col min="8144" max="8144" width="11.6640625" style="2" bestFit="1" customWidth="1"/>
    <col min="8145" max="8146" width="11.44140625" style="2"/>
    <col min="8147" max="8148" width="14.77734375" style="2" bestFit="1" customWidth="1"/>
    <col min="8149" max="8149" width="11.44140625" style="2"/>
    <col min="8150" max="8151" width="14.77734375" style="2" bestFit="1" customWidth="1"/>
    <col min="8152" max="8155" width="11.44140625" style="2"/>
    <col min="8156" max="8158" width="19.77734375" style="2" bestFit="1" customWidth="1"/>
    <col min="8159" max="8159" width="18.21875" style="2" bestFit="1" customWidth="1"/>
    <col min="8160" max="8160" width="11.6640625" style="2" bestFit="1" customWidth="1"/>
    <col min="8161" max="8162" width="11.44140625" style="2"/>
    <col min="8163" max="8164" width="14.77734375" style="2" bestFit="1" customWidth="1"/>
    <col min="8165" max="8165" width="11.44140625" style="2"/>
    <col min="8166" max="8167" width="14.77734375" style="2" bestFit="1" customWidth="1"/>
    <col min="8168" max="8171" width="11.44140625" style="2"/>
    <col min="8172" max="8174" width="19.77734375" style="2" bestFit="1" customWidth="1"/>
    <col min="8175" max="8175" width="18.21875" style="2" bestFit="1" customWidth="1"/>
    <col min="8176" max="8176" width="11.6640625" style="2" bestFit="1" customWidth="1"/>
    <col min="8177" max="8178" width="11.44140625" style="2"/>
    <col min="8179" max="8180" width="14.77734375" style="2" bestFit="1" customWidth="1"/>
    <col min="8181" max="8181" width="11.44140625" style="2"/>
    <col min="8182" max="8183" width="14.77734375" style="2" bestFit="1" customWidth="1"/>
    <col min="8184" max="8187" width="11.44140625" style="2"/>
    <col min="8188" max="8190" width="19.77734375" style="2" bestFit="1" customWidth="1"/>
    <col min="8191" max="8191" width="18.21875" style="2" bestFit="1" customWidth="1"/>
    <col min="8192" max="8192" width="11.6640625" style="2" bestFit="1" customWidth="1"/>
    <col min="8193" max="8194" width="11.44140625" style="2"/>
    <col min="8195" max="8196" width="14.77734375" style="2" bestFit="1" customWidth="1"/>
    <col min="8197" max="8197" width="11.44140625" style="2"/>
    <col min="8198" max="8199" width="14.77734375" style="2" bestFit="1" customWidth="1"/>
    <col min="8200" max="8203" width="11.44140625" style="2"/>
    <col min="8204" max="8206" width="19.77734375" style="2" bestFit="1" customWidth="1"/>
    <col min="8207" max="8207" width="18.21875" style="2" bestFit="1" customWidth="1"/>
    <col min="8208" max="8208" width="11.6640625" style="2" bestFit="1" customWidth="1"/>
    <col min="8209" max="8210" width="11.44140625" style="2"/>
    <col min="8211" max="8212" width="14.77734375" style="2" bestFit="1" customWidth="1"/>
    <col min="8213" max="8213" width="11.44140625" style="2"/>
    <col min="8214" max="8215" width="14.77734375" style="2" bestFit="1" customWidth="1"/>
    <col min="8216" max="8219" width="11.44140625" style="2"/>
    <col min="8220" max="8222" width="19.77734375" style="2" bestFit="1" customWidth="1"/>
    <col min="8223" max="8223" width="18.21875" style="2" bestFit="1" customWidth="1"/>
    <col min="8224" max="8224" width="11.6640625" style="2" bestFit="1" customWidth="1"/>
    <col min="8225" max="8226" width="11.44140625" style="2"/>
    <col min="8227" max="8228" width="14.77734375" style="2" bestFit="1" customWidth="1"/>
    <col min="8229" max="8229" width="11.44140625" style="2"/>
    <col min="8230" max="8231" width="14.77734375" style="2" bestFit="1" customWidth="1"/>
    <col min="8232" max="8235" width="11.44140625" style="2"/>
    <col min="8236" max="8238" width="19.77734375" style="2" bestFit="1" customWidth="1"/>
    <col min="8239" max="8239" width="18.21875" style="2" bestFit="1" customWidth="1"/>
    <col min="8240" max="8240" width="11.6640625" style="2" bestFit="1" customWidth="1"/>
    <col min="8241" max="8242" width="11.44140625" style="2"/>
    <col min="8243" max="8244" width="14.77734375" style="2" bestFit="1" customWidth="1"/>
    <col min="8245" max="8245" width="11.44140625" style="2"/>
    <col min="8246" max="8247" width="14.77734375" style="2" bestFit="1" customWidth="1"/>
    <col min="8248" max="8251" width="11.44140625" style="2"/>
    <col min="8252" max="8254" width="19.77734375" style="2" bestFit="1" customWidth="1"/>
    <col min="8255" max="8255" width="18.21875" style="2" bestFit="1" customWidth="1"/>
    <col min="8256" max="8256" width="11.6640625" style="2" bestFit="1" customWidth="1"/>
    <col min="8257" max="8258" width="11.44140625" style="2"/>
    <col min="8259" max="8260" width="14.77734375" style="2" bestFit="1" customWidth="1"/>
    <col min="8261" max="8261" width="11.44140625" style="2"/>
    <col min="8262" max="8263" width="14.77734375" style="2" bestFit="1" customWidth="1"/>
    <col min="8264" max="8267" width="11.44140625" style="2"/>
    <col min="8268" max="8270" width="19.77734375" style="2" bestFit="1" customWidth="1"/>
    <col min="8271" max="8271" width="18.21875" style="2" bestFit="1" customWidth="1"/>
    <col min="8272" max="8272" width="11.6640625" style="2" bestFit="1" customWidth="1"/>
    <col min="8273" max="8274" width="11.44140625" style="2"/>
    <col min="8275" max="8276" width="14.77734375" style="2" bestFit="1" customWidth="1"/>
    <col min="8277" max="8277" width="11.44140625" style="2"/>
    <col min="8278" max="8279" width="14.77734375" style="2" bestFit="1" customWidth="1"/>
    <col min="8280" max="8283" width="11.44140625" style="2"/>
    <col min="8284" max="8286" width="19.77734375" style="2" bestFit="1" customWidth="1"/>
    <col min="8287" max="8287" width="18.21875" style="2" bestFit="1" customWidth="1"/>
    <col min="8288" max="8288" width="11.6640625" style="2" bestFit="1" customWidth="1"/>
    <col min="8289" max="8290" width="11.44140625" style="2"/>
    <col min="8291" max="8292" width="14.77734375" style="2" bestFit="1" customWidth="1"/>
    <col min="8293" max="8293" width="11.44140625" style="2"/>
    <col min="8294" max="8295" width="14.77734375" style="2" bestFit="1" customWidth="1"/>
    <col min="8296" max="8299" width="11.44140625" style="2"/>
    <col min="8300" max="8302" width="19.77734375" style="2" bestFit="1" customWidth="1"/>
    <col min="8303" max="8303" width="18.21875" style="2" bestFit="1" customWidth="1"/>
    <col min="8304" max="8304" width="11.6640625" style="2" bestFit="1" customWidth="1"/>
    <col min="8305" max="8306" width="11.44140625" style="2"/>
    <col min="8307" max="8308" width="14.77734375" style="2" bestFit="1" customWidth="1"/>
    <col min="8309" max="8309" width="11.44140625" style="2"/>
    <col min="8310" max="8311" width="14.77734375" style="2" bestFit="1" customWidth="1"/>
    <col min="8312" max="8315" width="11.44140625" style="2"/>
    <col min="8316" max="8318" width="19.77734375" style="2" bestFit="1" customWidth="1"/>
    <col min="8319" max="8319" width="18.21875" style="2" bestFit="1" customWidth="1"/>
    <col min="8320" max="8320" width="11.6640625" style="2" bestFit="1" customWidth="1"/>
    <col min="8321" max="8322" width="11.44140625" style="2"/>
    <col min="8323" max="8324" width="14.77734375" style="2" bestFit="1" customWidth="1"/>
    <col min="8325" max="8325" width="11.44140625" style="2"/>
    <col min="8326" max="8327" width="14.77734375" style="2" bestFit="1" customWidth="1"/>
    <col min="8328" max="8331" width="11.44140625" style="2"/>
    <col min="8332" max="8334" width="19.77734375" style="2" bestFit="1" customWidth="1"/>
    <col min="8335" max="8335" width="18.21875" style="2" bestFit="1" customWidth="1"/>
    <col min="8336" max="8336" width="11.6640625" style="2" bestFit="1" customWidth="1"/>
    <col min="8337" max="8338" width="11.44140625" style="2"/>
    <col min="8339" max="8340" width="14.77734375" style="2" bestFit="1" customWidth="1"/>
    <col min="8341" max="8341" width="11.44140625" style="2"/>
    <col min="8342" max="8343" width="14.77734375" style="2" bestFit="1" customWidth="1"/>
    <col min="8344" max="8347" width="11.44140625" style="2"/>
    <col min="8348" max="8350" width="19.77734375" style="2" bestFit="1" customWidth="1"/>
    <col min="8351" max="8351" width="18.21875" style="2" bestFit="1" customWidth="1"/>
    <col min="8352" max="8352" width="11.6640625" style="2" bestFit="1" customWidth="1"/>
    <col min="8353" max="8354" width="11.44140625" style="2"/>
    <col min="8355" max="8356" width="14.77734375" style="2" bestFit="1" customWidth="1"/>
    <col min="8357" max="8357" width="11.44140625" style="2"/>
    <col min="8358" max="8359" width="14.77734375" style="2" bestFit="1" customWidth="1"/>
    <col min="8360" max="8363" width="11.44140625" style="2"/>
    <col min="8364" max="8366" width="19.77734375" style="2" bestFit="1" customWidth="1"/>
    <col min="8367" max="8367" width="18.21875" style="2" bestFit="1" customWidth="1"/>
    <col min="8368" max="8368" width="11.6640625" style="2" bestFit="1" customWidth="1"/>
    <col min="8369" max="8370" width="11.44140625" style="2"/>
    <col min="8371" max="8372" width="14.77734375" style="2" bestFit="1" customWidth="1"/>
    <col min="8373" max="8373" width="11.44140625" style="2"/>
    <col min="8374" max="8375" width="14.77734375" style="2" bestFit="1" customWidth="1"/>
    <col min="8376" max="8379" width="11.44140625" style="2"/>
    <col min="8380" max="8382" width="19.77734375" style="2" bestFit="1" customWidth="1"/>
    <col min="8383" max="8383" width="18.21875" style="2" bestFit="1" customWidth="1"/>
    <col min="8384" max="8384" width="11.6640625" style="2" bestFit="1" customWidth="1"/>
    <col min="8385" max="8386" width="11.44140625" style="2"/>
    <col min="8387" max="8388" width="14.77734375" style="2" bestFit="1" customWidth="1"/>
    <col min="8389" max="8389" width="11.44140625" style="2"/>
    <col min="8390" max="8391" width="14.77734375" style="2" bestFit="1" customWidth="1"/>
    <col min="8392" max="8395" width="11.44140625" style="2"/>
    <col min="8396" max="8398" width="19.77734375" style="2" bestFit="1" customWidth="1"/>
    <col min="8399" max="8399" width="18.21875" style="2" bestFit="1" customWidth="1"/>
    <col min="8400" max="8400" width="11.6640625" style="2" bestFit="1" customWidth="1"/>
    <col min="8401" max="8402" width="11.44140625" style="2"/>
    <col min="8403" max="8404" width="14.77734375" style="2" bestFit="1" customWidth="1"/>
    <col min="8405" max="8405" width="11.44140625" style="2"/>
    <col min="8406" max="8407" width="14.77734375" style="2" bestFit="1" customWidth="1"/>
    <col min="8408" max="8411" width="11.44140625" style="2"/>
    <col min="8412" max="8414" width="19.77734375" style="2" bestFit="1" customWidth="1"/>
    <col min="8415" max="8415" width="18.21875" style="2" bestFit="1" customWidth="1"/>
    <col min="8416" max="8416" width="11.6640625" style="2" bestFit="1" customWidth="1"/>
    <col min="8417" max="8418" width="11.44140625" style="2"/>
    <col min="8419" max="8420" width="14.77734375" style="2" bestFit="1" customWidth="1"/>
    <col min="8421" max="8421" width="11.44140625" style="2"/>
    <col min="8422" max="8423" width="14.77734375" style="2" bestFit="1" customWidth="1"/>
    <col min="8424" max="8427" width="11.44140625" style="2"/>
    <col min="8428" max="8430" width="19.77734375" style="2" bestFit="1" customWidth="1"/>
    <col min="8431" max="8431" width="18.21875" style="2" bestFit="1" customWidth="1"/>
    <col min="8432" max="8432" width="11.6640625" style="2" bestFit="1" customWidth="1"/>
    <col min="8433" max="8434" width="11.44140625" style="2"/>
    <col min="8435" max="8436" width="14.77734375" style="2" bestFit="1" customWidth="1"/>
    <col min="8437" max="8437" width="11.44140625" style="2"/>
    <col min="8438" max="8439" width="14.77734375" style="2" bestFit="1" customWidth="1"/>
    <col min="8440" max="8443" width="11.44140625" style="2"/>
    <col min="8444" max="8446" width="19.77734375" style="2" bestFit="1" customWidth="1"/>
    <col min="8447" max="8447" width="18.21875" style="2" bestFit="1" customWidth="1"/>
    <col min="8448" max="8448" width="11.6640625" style="2" bestFit="1" customWidth="1"/>
    <col min="8449" max="8450" width="11.44140625" style="2"/>
    <col min="8451" max="8452" width="14.77734375" style="2" bestFit="1" customWidth="1"/>
    <col min="8453" max="8453" width="11.44140625" style="2"/>
    <col min="8454" max="8455" width="14.77734375" style="2" bestFit="1" customWidth="1"/>
    <col min="8456" max="8459" width="11.44140625" style="2"/>
    <col min="8460" max="8462" width="19.77734375" style="2" bestFit="1" customWidth="1"/>
    <col min="8463" max="8463" width="18.21875" style="2" bestFit="1" customWidth="1"/>
    <col min="8464" max="8464" width="11.6640625" style="2" bestFit="1" customWidth="1"/>
    <col min="8465" max="8466" width="11.44140625" style="2"/>
    <col min="8467" max="8468" width="14.77734375" style="2" bestFit="1" customWidth="1"/>
    <col min="8469" max="8469" width="11.44140625" style="2"/>
    <col min="8470" max="8471" width="14.77734375" style="2" bestFit="1" customWidth="1"/>
    <col min="8472" max="8475" width="11.44140625" style="2"/>
    <col min="8476" max="8478" width="19.77734375" style="2" bestFit="1" customWidth="1"/>
    <col min="8479" max="8479" width="18.21875" style="2" bestFit="1" customWidth="1"/>
    <col min="8480" max="8480" width="11.6640625" style="2" bestFit="1" customWidth="1"/>
    <col min="8481" max="8482" width="11.44140625" style="2"/>
    <col min="8483" max="8484" width="14.77734375" style="2" bestFit="1" customWidth="1"/>
    <col min="8485" max="8485" width="11.44140625" style="2"/>
    <col min="8486" max="8487" width="14.77734375" style="2" bestFit="1" customWidth="1"/>
    <col min="8488" max="8491" width="11.44140625" style="2"/>
    <col min="8492" max="8494" width="19.77734375" style="2" bestFit="1" customWidth="1"/>
    <col min="8495" max="8495" width="18.21875" style="2" bestFit="1" customWidth="1"/>
    <col min="8496" max="8496" width="11.6640625" style="2" bestFit="1" customWidth="1"/>
    <col min="8497" max="8498" width="11.44140625" style="2"/>
    <col min="8499" max="8500" width="14.77734375" style="2" bestFit="1" customWidth="1"/>
    <col min="8501" max="8501" width="11.44140625" style="2"/>
    <col min="8502" max="8503" width="14.77734375" style="2" bestFit="1" customWidth="1"/>
    <col min="8504" max="8507" width="11.44140625" style="2"/>
    <col min="8508" max="8510" width="19.77734375" style="2" bestFit="1" customWidth="1"/>
    <col min="8511" max="8511" width="18.21875" style="2" bestFit="1" customWidth="1"/>
    <col min="8512" max="8512" width="11.6640625" style="2" bestFit="1" customWidth="1"/>
    <col min="8513" max="8514" width="11.44140625" style="2"/>
    <col min="8515" max="8516" width="14.77734375" style="2" bestFit="1" customWidth="1"/>
    <col min="8517" max="8517" width="11.44140625" style="2"/>
    <col min="8518" max="8519" width="14.77734375" style="2" bestFit="1" customWidth="1"/>
    <col min="8520" max="8523" width="11.44140625" style="2"/>
    <col min="8524" max="8526" width="19.77734375" style="2" bestFit="1" customWidth="1"/>
    <col min="8527" max="8527" width="18.21875" style="2" bestFit="1" customWidth="1"/>
    <col min="8528" max="8528" width="11.6640625" style="2" bestFit="1" customWidth="1"/>
    <col min="8529" max="8530" width="11.44140625" style="2"/>
    <col min="8531" max="8532" width="14.77734375" style="2" bestFit="1" customWidth="1"/>
    <col min="8533" max="8533" width="11.44140625" style="2"/>
    <col min="8534" max="8535" width="14.77734375" style="2" bestFit="1" customWidth="1"/>
    <col min="8536" max="8539" width="11.44140625" style="2"/>
    <col min="8540" max="8542" width="19.77734375" style="2" bestFit="1" customWidth="1"/>
    <col min="8543" max="8543" width="18.21875" style="2" bestFit="1" customWidth="1"/>
    <col min="8544" max="8544" width="11.6640625" style="2" bestFit="1" customWidth="1"/>
    <col min="8545" max="8546" width="11.44140625" style="2"/>
    <col min="8547" max="8548" width="14.77734375" style="2" bestFit="1" customWidth="1"/>
    <col min="8549" max="8549" width="11.44140625" style="2"/>
    <col min="8550" max="8551" width="14.77734375" style="2" bestFit="1" customWidth="1"/>
    <col min="8552" max="8555" width="11.44140625" style="2"/>
    <col min="8556" max="8558" width="19.77734375" style="2" bestFit="1" customWidth="1"/>
    <col min="8559" max="8559" width="18.21875" style="2" bestFit="1" customWidth="1"/>
    <col min="8560" max="8560" width="11.6640625" style="2" bestFit="1" customWidth="1"/>
    <col min="8561" max="8562" width="11.44140625" style="2"/>
    <col min="8563" max="8564" width="14.77734375" style="2" bestFit="1" customWidth="1"/>
    <col min="8565" max="8565" width="11.44140625" style="2"/>
    <col min="8566" max="8567" width="14.77734375" style="2" bestFit="1" customWidth="1"/>
    <col min="8568" max="8571" width="11.44140625" style="2"/>
    <col min="8572" max="8574" width="19.77734375" style="2" bestFit="1" customWidth="1"/>
    <col min="8575" max="8575" width="18.21875" style="2" bestFit="1" customWidth="1"/>
    <col min="8576" max="8576" width="11.6640625" style="2" bestFit="1" customWidth="1"/>
    <col min="8577" max="8578" width="11.44140625" style="2"/>
    <col min="8579" max="8580" width="14.77734375" style="2" bestFit="1" customWidth="1"/>
    <col min="8581" max="8581" width="11.44140625" style="2"/>
    <col min="8582" max="8583" width="14.77734375" style="2" bestFit="1" customWidth="1"/>
    <col min="8584" max="8587" width="11.44140625" style="2"/>
    <col min="8588" max="8590" width="19.77734375" style="2" bestFit="1" customWidth="1"/>
    <col min="8591" max="8591" width="18.21875" style="2" bestFit="1" customWidth="1"/>
    <col min="8592" max="8592" width="11.6640625" style="2" bestFit="1" customWidth="1"/>
    <col min="8593" max="8594" width="11.44140625" style="2"/>
    <col min="8595" max="8596" width="14.77734375" style="2" bestFit="1" customWidth="1"/>
    <col min="8597" max="8597" width="11.44140625" style="2"/>
    <col min="8598" max="8599" width="14.77734375" style="2" bestFit="1" customWidth="1"/>
    <col min="8600" max="8603" width="11.44140625" style="2"/>
    <col min="8604" max="8606" width="19.77734375" style="2" bestFit="1" customWidth="1"/>
    <col min="8607" max="8607" width="18.21875" style="2" bestFit="1" customWidth="1"/>
    <col min="8608" max="8608" width="11.6640625" style="2" bestFit="1" customWidth="1"/>
    <col min="8609" max="8610" width="11.44140625" style="2"/>
    <col min="8611" max="8612" width="14.77734375" style="2" bestFit="1" customWidth="1"/>
    <col min="8613" max="8613" width="11.44140625" style="2"/>
    <col min="8614" max="8615" width="14.77734375" style="2" bestFit="1" customWidth="1"/>
    <col min="8616" max="8619" width="11.44140625" style="2"/>
    <col min="8620" max="8622" width="19.77734375" style="2" bestFit="1" customWidth="1"/>
    <col min="8623" max="8623" width="18.21875" style="2" bestFit="1" customWidth="1"/>
    <col min="8624" max="8624" width="11.6640625" style="2" bestFit="1" customWidth="1"/>
    <col min="8625" max="8626" width="11.44140625" style="2"/>
    <col min="8627" max="8628" width="14.77734375" style="2" bestFit="1" customWidth="1"/>
    <col min="8629" max="8629" width="11.44140625" style="2"/>
    <col min="8630" max="8631" width="14.77734375" style="2" bestFit="1" customWidth="1"/>
    <col min="8632" max="8635" width="11.44140625" style="2"/>
    <col min="8636" max="8638" width="19.77734375" style="2" bestFit="1" customWidth="1"/>
    <col min="8639" max="8639" width="18.21875" style="2" bestFit="1" customWidth="1"/>
    <col min="8640" max="8640" width="11.6640625" style="2" bestFit="1" customWidth="1"/>
    <col min="8641" max="8642" width="11.44140625" style="2"/>
    <col min="8643" max="8644" width="14.77734375" style="2" bestFit="1" customWidth="1"/>
    <col min="8645" max="8645" width="11.44140625" style="2"/>
    <col min="8646" max="8647" width="14.77734375" style="2" bestFit="1" customWidth="1"/>
    <col min="8648" max="8651" width="11.44140625" style="2"/>
    <col min="8652" max="8654" width="19.77734375" style="2" bestFit="1" customWidth="1"/>
    <col min="8655" max="8655" width="18.21875" style="2" bestFit="1" customWidth="1"/>
    <col min="8656" max="8656" width="11.6640625" style="2" bestFit="1" customWidth="1"/>
    <col min="8657" max="8658" width="11.44140625" style="2"/>
    <col min="8659" max="8660" width="14.77734375" style="2" bestFit="1" customWidth="1"/>
    <col min="8661" max="8661" width="11.44140625" style="2"/>
    <col min="8662" max="8663" width="14.77734375" style="2" bestFit="1" customWidth="1"/>
    <col min="8664" max="8667" width="11.44140625" style="2"/>
    <col min="8668" max="8670" width="19.77734375" style="2" bestFit="1" customWidth="1"/>
    <col min="8671" max="8671" width="18.21875" style="2" bestFit="1" customWidth="1"/>
    <col min="8672" max="8672" width="11.6640625" style="2" bestFit="1" customWidth="1"/>
    <col min="8673" max="8674" width="11.44140625" style="2"/>
    <col min="8675" max="8676" width="14.77734375" style="2" bestFit="1" customWidth="1"/>
    <col min="8677" max="8677" width="11.44140625" style="2"/>
    <col min="8678" max="8679" width="14.77734375" style="2" bestFit="1" customWidth="1"/>
    <col min="8680" max="8683" width="11.44140625" style="2"/>
    <col min="8684" max="8686" width="19.77734375" style="2" bestFit="1" customWidth="1"/>
    <col min="8687" max="8687" width="18.21875" style="2" bestFit="1" customWidth="1"/>
    <col min="8688" max="8688" width="11.6640625" style="2" bestFit="1" customWidth="1"/>
    <col min="8689" max="8690" width="11.44140625" style="2"/>
    <col min="8691" max="8692" width="14.77734375" style="2" bestFit="1" customWidth="1"/>
    <col min="8693" max="8693" width="11.44140625" style="2"/>
    <col min="8694" max="8695" width="14.77734375" style="2" bestFit="1" customWidth="1"/>
    <col min="8696" max="8699" width="11.44140625" style="2"/>
    <col min="8700" max="8702" width="19.77734375" style="2" bestFit="1" customWidth="1"/>
    <col min="8703" max="8703" width="18.21875" style="2" bestFit="1" customWidth="1"/>
    <col min="8704" max="8704" width="11.6640625" style="2" bestFit="1" customWidth="1"/>
    <col min="8705" max="8706" width="11.44140625" style="2"/>
    <col min="8707" max="8708" width="14.77734375" style="2" bestFit="1" customWidth="1"/>
    <col min="8709" max="8709" width="11.44140625" style="2"/>
    <col min="8710" max="8711" width="14.77734375" style="2" bestFit="1" customWidth="1"/>
    <col min="8712" max="8715" width="11.44140625" style="2"/>
    <col min="8716" max="8718" width="19.77734375" style="2" bestFit="1" customWidth="1"/>
    <col min="8719" max="8719" width="18.21875" style="2" bestFit="1" customWidth="1"/>
    <col min="8720" max="8720" width="11.6640625" style="2" bestFit="1" customWidth="1"/>
    <col min="8721" max="8722" width="11.44140625" style="2"/>
    <col min="8723" max="8724" width="14.77734375" style="2" bestFit="1" customWidth="1"/>
    <col min="8725" max="8725" width="11.44140625" style="2"/>
    <col min="8726" max="8727" width="14.77734375" style="2" bestFit="1" customWidth="1"/>
    <col min="8728" max="8731" width="11.44140625" style="2"/>
    <col min="8732" max="8734" width="19.77734375" style="2" bestFit="1" customWidth="1"/>
    <col min="8735" max="8735" width="18.21875" style="2" bestFit="1" customWidth="1"/>
    <col min="8736" max="8736" width="11.6640625" style="2" bestFit="1" customWidth="1"/>
    <col min="8737" max="8738" width="11.44140625" style="2"/>
    <col min="8739" max="8740" width="14.77734375" style="2" bestFit="1" customWidth="1"/>
    <col min="8741" max="8741" width="11.44140625" style="2"/>
    <col min="8742" max="8743" width="14.77734375" style="2" bestFit="1" customWidth="1"/>
    <col min="8744" max="8747" width="11.44140625" style="2"/>
    <col min="8748" max="8750" width="19.77734375" style="2" bestFit="1" customWidth="1"/>
    <col min="8751" max="8751" width="18.21875" style="2" bestFit="1" customWidth="1"/>
    <col min="8752" max="8752" width="11.6640625" style="2" bestFit="1" customWidth="1"/>
    <col min="8753" max="8754" width="11.44140625" style="2"/>
    <col min="8755" max="8756" width="14.77734375" style="2" bestFit="1" customWidth="1"/>
    <col min="8757" max="8757" width="11.44140625" style="2"/>
    <col min="8758" max="8759" width="14.77734375" style="2" bestFit="1" customWidth="1"/>
    <col min="8760" max="8763" width="11.44140625" style="2"/>
    <col min="8764" max="8766" width="19.77734375" style="2" bestFit="1" customWidth="1"/>
    <col min="8767" max="8767" width="18.21875" style="2" bestFit="1" customWidth="1"/>
    <col min="8768" max="8768" width="11.6640625" style="2" bestFit="1" customWidth="1"/>
    <col min="8769" max="8770" width="11.44140625" style="2"/>
    <col min="8771" max="8772" width="14.77734375" style="2" bestFit="1" customWidth="1"/>
    <col min="8773" max="8773" width="11.44140625" style="2"/>
    <col min="8774" max="8775" width="14.77734375" style="2" bestFit="1" customWidth="1"/>
    <col min="8776" max="8779" width="11.44140625" style="2"/>
    <col min="8780" max="8782" width="19.77734375" style="2" bestFit="1" customWidth="1"/>
    <col min="8783" max="8783" width="18.21875" style="2" bestFit="1" customWidth="1"/>
    <col min="8784" max="8784" width="11.6640625" style="2" bestFit="1" customWidth="1"/>
    <col min="8785" max="8786" width="11.44140625" style="2"/>
    <col min="8787" max="8788" width="14.77734375" style="2" bestFit="1" customWidth="1"/>
    <col min="8789" max="8789" width="11.44140625" style="2"/>
    <col min="8790" max="8791" width="14.77734375" style="2" bestFit="1" customWidth="1"/>
    <col min="8792" max="8795" width="11.44140625" style="2"/>
    <col min="8796" max="8798" width="19.77734375" style="2" bestFit="1" customWidth="1"/>
    <col min="8799" max="8799" width="18.21875" style="2" bestFit="1" customWidth="1"/>
    <col min="8800" max="8800" width="11.6640625" style="2" bestFit="1" customWidth="1"/>
    <col min="8801" max="8802" width="11.44140625" style="2"/>
    <col min="8803" max="8804" width="14.77734375" style="2" bestFit="1" customWidth="1"/>
    <col min="8805" max="8805" width="11.44140625" style="2"/>
    <col min="8806" max="8807" width="14.77734375" style="2" bestFit="1" customWidth="1"/>
    <col min="8808" max="8811" width="11.44140625" style="2"/>
    <col min="8812" max="8814" width="19.77734375" style="2" bestFit="1" customWidth="1"/>
    <col min="8815" max="8815" width="18.21875" style="2" bestFit="1" customWidth="1"/>
    <col min="8816" max="8816" width="11.6640625" style="2" bestFit="1" customWidth="1"/>
    <col min="8817" max="8818" width="11.44140625" style="2"/>
    <col min="8819" max="8820" width="14.77734375" style="2" bestFit="1" customWidth="1"/>
    <col min="8821" max="8821" width="11.44140625" style="2"/>
    <col min="8822" max="8823" width="14.77734375" style="2" bestFit="1" customWidth="1"/>
    <col min="8824" max="8827" width="11.44140625" style="2"/>
    <col min="8828" max="8830" width="19.77734375" style="2" bestFit="1" customWidth="1"/>
    <col min="8831" max="8831" width="18.21875" style="2" bestFit="1" customWidth="1"/>
    <col min="8832" max="8832" width="11.6640625" style="2" bestFit="1" customWidth="1"/>
    <col min="8833" max="8834" width="11.44140625" style="2"/>
    <col min="8835" max="8836" width="14.77734375" style="2" bestFit="1" customWidth="1"/>
    <col min="8837" max="8837" width="11.44140625" style="2"/>
    <col min="8838" max="8839" width="14.77734375" style="2" bestFit="1" customWidth="1"/>
    <col min="8840" max="8843" width="11.44140625" style="2"/>
    <col min="8844" max="8846" width="19.77734375" style="2" bestFit="1" customWidth="1"/>
    <col min="8847" max="8847" width="18.21875" style="2" bestFit="1" customWidth="1"/>
    <col min="8848" max="8848" width="11.6640625" style="2" bestFit="1" customWidth="1"/>
    <col min="8849" max="8850" width="11.44140625" style="2"/>
    <col min="8851" max="8852" width="14.77734375" style="2" bestFit="1" customWidth="1"/>
    <col min="8853" max="8853" width="11.44140625" style="2"/>
    <col min="8854" max="8855" width="14.77734375" style="2" bestFit="1" customWidth="1"/>
    <col min="8856" max="8859" width="11.44140625" style="2"/>
    <col min="8860" max="8862" width="19.77734375" style="2" bestFit="1" customWidth="1"/>
    <col min="8863" max="8863" width="18.21875" style="2" bestFit="1" customWidth="1"/>
    <col min="8864" max="8864" width="11.6640625" style="2" bestFit="1" customWidth="1"/>
    <col min="8865" max="8866" width="11.44140625" style="2"/>
    <col min="8867" max="8868" width="14.77734375" style="2" bestFit="1" customWidth="1"/>
    <col min="8869" max="8869" width="11.44140625" style="2"/>
    <col min="8870" max="8871" width="14.77734375" style="2" bestFit="1" customWidth="1"/>
    <col min="8872" max="8875" width="11.44140625" style="2"/>
    <col min="8876" max="8878" width="19.77734375" style="2" bestFit="1" customWidth="1"/>
    <col min="8879" max="8879" width="18.21875" style="2" bestFit="1" customWidth="1"/>
    <col min="8880" max="8880" width="11.6640625" style="2" bestFit="1" customWidth="1"/>
    <col min="8881" max="8882" width="11.44140625" style="2"/>
    <col min="8883" max="8884" width="14.77734375" style="2" bestFit="1" customWidth="1"/>
    <col min="8885" max="8885" width="11.44140625" style="2"/>
    <col min="8886" max="8887" width="14.77734375" style="2" bestFit="1" customWidth="1"/>
    <col min="8888" max="8891" width="11.44140625" style="2"/>
    <col min="8892" max="8894" width="19.77734375" style="2" bestFit="1" customWidth="1"/>
    <col min="8895" max="8895" width="18.21875" style="2" bestFit="1" customWidth="1"/>
    <col min="8896" max="8896" width="11.6640625" style="2" bestFit="1" customWidth="1"/>
    <col min="8897" max="8898" width="11.44140625" style="2"/>
    <col min="8899" max="8900" width="14.77734375" style="2" bestFit="1" customWidth="1"/>
    <col min="8901" max="8901" width="11.44140625" style="2"/>
    <col min="8902" max="8903" width="14.77734375" style="2" bestFit="1" customWidth="1"/>
    <col min="8904" max="8907" width="11.44140625" style="2"/>
    <col min="8908" max="8910" width="19.77734375" style="2" bestFit="1" customWidth="1"/>
    <col min="8911" max="8911" width="18.21875" style="2" bestFit="1" customWidth="1"/>
    <col min="8912" max="8912" width="11.6640625" style="2" bestFit="1" customWidth="1"/>
    <col min="8913" max="8914" width="11.44140625" style="2"/>
    <col min="8915" max="8916" width="14.77734375" style="2" bestFit="1" customWidth="1"/>
    <col min="8917" max="8917" width="11.44140625" style="2"/>
    <col min="8918" max="8919" width="14.77734375" style="2" bestFit="1" customWidth="1"/>
    <col min="8920" max="8923" width="11.44140625" style="2"/>
    <col min="8924" max="8926" width="19.77734375" style="2" bestFit="1" customWidth="1"/>
    <col min="8927" max="8927" width="18.21875" style="2" bestFit="1" customWidth="1"/>
    <col min="8928" max="8928" width="11.6640625" style="2" bestFit="1" customWidth="1"/>
    <col min="8929" max="8930" width="11.44140625" style="2"/>
    <col min="8931" max="8932" width="14.77734375" style="2" bestFit="1" customWidth="1"/>
    <col min="8933" max="8933" width="11.44140625" style="2"/>
    <col min="8934" max="8935" width="14.77734375" style="2" bestFit="1" customWidth="1"/>
    <col min="8936" max="8939" width="11.44140625" style="2"/>
    <col min="8940" max="8942" width="19.77734375" style="2" bestFit="1" customWidth="1"/>
    <col min="8943" max="8943" width="18.21875" style="2" bestFit="1" customWidth="1"/>
    <col min="8944" max="8944" width="11.6640625" style="2" bestFit="1" customWidth="1"/>
    <col min="8945" max="8946" width="11.44140625" style="2"/>
    <col min="8947" max="8948" width="14.77734375" style="2" bestFit="1" customWidth="1"/>
    <col min="8949" max="8949" width="11.44140625" style="2"/>
    <col min="8950" max="8951" width="14.77734375" style="2" bestFit="1" customWidth="1"/>
    <col min="8952" max="8955" width="11.44140625" style="2"/>
    <col min="8956" max="8958" width="19.77734375" style="2" bestFit="1" customWidth="1"/>
    <col min="8959" max="8959" width="18.21875" style="2" bestFit="1" customWidth="1"/>
    <col min="8960" max="8960" width="11.6640625" style="2" bestFit="1" customWidth="1"/>
    <col min="8961" max="8962" width="11.44140625" style="2"/>
    <col min="8963" max="8964" width="14.77734375" style="2" bestFit="1" customWidth="1"/>
    <col min="8965" max="8965" width="11.44140625" style="2"/>
    <col min="8966" max="8967" width="14.77734375" style="2" bestFit="1" customWidth="1"/>
    <col min="8968" max="8971" width="11.44140625" style="2"/>
    <col min="8972" max="8974" width="19.77734375" style="2" bestFit="1" customWidth="1"/>
    <col min="8975" max="8975" width="18.21875" style="2" bestFit="1" customWidth="1"/>
    <col min="8976" max="8976" width="11.6640625" style="2" bestFit="1" customWidth="1"/>
    <col min="8977" max="8978" width="11.44140625" style="2"/>
    <col min="8979" max="8980" width="14.77734375" style="2" bestFit="1" customWidth="1"/>
    <col min="8981" max="8981" width="11.44140625" style="2"/>
    <col min="8982" max="8983" width="14.77734375" style="2" bestFit="1" customWidth="1"/>
    <col min="8984" max="8987" width="11.44140625" style="2"/>
    <col min="8988" max="8990" width="19.77734375" style="2" bestFit="1" customWidth="1"/>
    <col min="8991" max="8991" width="18.21875" style="2" bestFit="1" customWidth="1"/>
    <col min="8992" max="8992" width="11.6640625" style="2" bestFit="1" customWidth="1"/>
    <col min="8993" max="8994" width="11.44140625" style="2"/>
    <col min="8995" max="8996" width="14.77734375" style="2" bestFit="1" customWidth="1"/>
    <col min="8997" max="8997" width="11.44140625" style="2"/>
    <col min="8998" max="8999" width="14.77734375" style="2" bestFit="1" customWidth="1"/>
    <col min="9000" max="9003" width="11.44140625" style="2"/>
    <col min="9004" max="9006" width="19.77734375" style="2" bestFit="1" customWidth="1"/>
    <col min="9007" max="9007" width="18.21875" style="2" bestFit="1" customWidth="1"/>
    <col min="9008" max="9008" width="11.6640625" style="2" bestFit="1" customWidth="1"/>
    <col min="9009" max="9010" width="11.44140625" style="2"/>
    <col min="9011" max="9012" width="14.77734375" style="2" bestFit="1" customWidth="1"/>
    <col min="9013" max="9013" width="11.44140625" style="2"/>
    <col min="9014" max="9015" width="14.77734375" style="2" bestFit="1" customWidth="1"/>
    <col min="9016" max="9019" width="11.44140625" style="2"/>
    <col min="9020" max="9022" width="19.77734375" style="2" bestFit="1" customWidth="1"/>
    <col min="9023" max="9023" width="18.21875" style="2" bestFit="1" customWidth="1"/>
    <col min="9024" max="9024" width="11.6640625" style="2" bestFit="1" customWidth="1"/>
    <col min="9025" max="9026" width="11.44140625" style="2"/>
    <col min="9027" max="9028" width="14.77734375" style="2" bestFit="1" customWidth="1"/>
    <col min="9029" max="9029" width="11.44140625" style="2"/>
    <col min="9030" max="9031" width="14.77734375" style="2" bestFit="1" customWidth="1"/>
    <col min="9032" max="9035" width="11.44140625" style="2"/>
    <col min="9036" max="9038" width="19.77734375" style="2" bestFit="1" customWidth="1"/>
    <col min="9039" max="9039" width="18.21875" style="2" bestFit="1" customWidth="1"/>
    <col min="9040" max="9040" width="11.6640625" style="2" bestFit="1" customWidth="1"/>
    <col min="9041" max="9042" width="11.44140625" style="2"/>
    <col min="9043" max="9044" width="14.77734375" style="2" bestFit="1" customWidth="1"/>
    <col min="9045" max="9045" width="11.44140625" style="2"/>
    <col min="9046" max="9047" width="14.77734375" style="2" bestFit="1" customWidth="1"/>
    <col min="9048" max="9051" width="11.44140625" style="2"/>
    <col min="9052" max="9054" width="19.77734375" style="2" bestFit="1" customWidth="1"/>
    <col min="9055" max="9055" width="18.21875" style="2" bestFit="1" customWidth="1"/>
    <col min="9056" max="9056" width="11.6640625" style="2" bestFit="1" customWidth="1"/>
    <col min="9057" max="9058" width="11.44140625" style="2"/>
    <col min="9059" max="9060" width="14.77734375" style="2" bestFit="1" customWidth="1"/>
    <col min="9061" max="9061" width="11.44140625" style="2"/>
    <col min="9062" max="9063" width="14.77734375" style="2" bestFit="1" customWidth="1"/>
    <col min="9064" max="9067" width="11.44140625" style="2"/>
    <col min="9068" max="9070" width="19.77734375" style="2" bestFit="1" customWidth="1"/>
    <col min="9071" max="9071" width="18.21875" style="2" bestFit="1" customWidth="1"/>
    <col min="9072" max="9072" width="11.6640625" style="2" bestFit="1" customWidth="1"/>
    <col min="9073" max="9074" width="11.44140625" style="2"/>
    <col min="9075" max="9076" width="14.77734375" style="2" bestFit="1" customWidth="1"/>
    <col min="9077" max="9077" width="11.44140625" style="2"/>
    <col min="9078" max="9079" width="14.77734375" style="2" bestFit="1" customWidth="1"/>
    <col min="9080" max="9083" width="11.44140625" style="2"/>
    <col min="9084" max="9086" width="19.77734375" style="2" bestFit="1" customWidth="1"/>
    <col min="9087" max="9087" width="18.21875" style="2" bestFit="1" customWidth="1"/>
    <col min="9088" max="9088" width="11.6640625" style="2" bestFit="1" customWidth="1"/>
    <col min="9089" max="9090" width="11.44140625" style="2"/>
    <col min="9091" max="9092" width="14.77734375" style="2" bestFit="1" customWidth="1"/>
    <col min="9093" max="9093" width="11.44140625" style="2"/>
    <col min="9094" max="9095" width="14.77734375" style="2" bestFit="1" customWidth="1"/>
    <col min="9096" max="9099" width="11.44140625" style="2"/>
    <col min="9100" max="9102" width="19.77734375" style="2" bestFit="1" customWidth="1"/>
    <col min="9103" max="9103" width="18.21875" style="2" bestFit="1" customWidth="1"/>
    <col min="9104" max="9104" width="11.6640625" style="2" bestFit="1" customWidth="1"/>
    <col min="9105" max="9106" width="11.44140625" style="2"/>
    <col min="9107" max="9108" width="14.77734375" style="2" bestFit="1" customWidth="1"/>
    <col min="9109" max="9109" width="11.44140625" style="2"/>
    <col min="9110" max="9111" width="14.77734375" style="2" bestFit="1" customWidth="1"/>
    <col min="9112" max="9115" width="11.44140625" style="2"/>
    <col min="9116" max="9118" width="19.77734375" style="2" bestFit="1" customWidth="1"/>
    <col min="9119" max="9119" width="18.21875" style="2" bestFit="1" customWidth="1"/>
    <col min="9120" max="9120" width="11.6640625" style="2" bestFit="1" customWidth="1"/>
    <col min="9121" max="9122" width="11.44140625" style="2"/>
    <col min="9123" max="9124" width="14.77734375" style="2" bestFit="1" customWidth="1"/>
    <col min="9125" max="9125" width="11.44140625" style="2"/>
    <col min="9126" max="9127" width="14.77734375" style="2" bestFit="1" customWidth="1"/>
    <col min="9128" max="9131" width="11.44140625" style="2"/>
    <col min="9132" max="9134" width="19.77734375" style="2" bestFit="1" customWidth="1"/>
    <col min="9135" max="9135" width="18.21875" style="2" bestFit="1" customWidth="1"/>
    <col min="9136" max="9136" width="11.6640625" style="2" bestFit="1" customWidth="1"/>
    <col min="9137" max="9138" width="11.44140625" style="2"/>
    <col min="9139" max="9140" width="14.77734375" style="2" bestFit="1" customWidth="1"/>
    <col min="9141" max="9141" width="11.44140625" style="2"/>
    <col min="9142" max="9143" width="14.77734375" style="2" bestFit="1" customWidth="1"/>
    <col min="9144" max="9147" width="11.44140625" style="2"/>
    <col min="9148" max="9150" width="19.77734375" style="2" bestFit="1" customWidth="1"/>
    <col min="9151" max="9151" width="18.21875" style="2" bestFit="1" customWidth="1"/>
    <col min="9152" max="9152" width="11.6640625" style="2" bestFit="1" customWidth="1"/>
    <col min="9153" max="9154" width="11.44140625" style="2"/>
    <col min="9155" max="9156" width="14.77734375" style="2" bestFit="1" customWidth="1"/>
    <col min="9157" max="9157" width="11.44140625" style="2"/>
    <col min="9158" max="9159" width="14.77734375" style="2" bestFit="1" customWidth="1"/>
    <col min="9160" max="9163" width="11.44140625" style="2"/>
    <col min="9164" max="9166" width="19.77734375" style="2" bestFit="1" customWidth="1"/>
    <col min="9167" max="9167" width="18.21875" style="2" bestFit="1" customWidth="1"/>
    <col min="9168" max="9168" width="11.6640625" style="2" bestFit="1" customWidth="1"/>
    <col min="9169" max="9170" width="11.44140625" style="2"/>
    <col min="9171" max="9172" width="14.77734375" style="2" bestFit="1" customWidth="1"/>
    <col min="9173" max="9173" width="11.44140625" style="2"/>
    <col min="9174" max="9175" width="14.77734375" style="2" bestFit="1" customWidth="1"/>
    <col min="9176" max="9179" width="11.44140625" style="2"/>
    <col min="9180" max="9182" width="19.77734375" style="2" bestFit="1" customWidth="1"/>
    <col min="9183" max="9183" width="18.21875" style="2" bestFit="1" customWidth="1"/>
    <col min="9184" max="9184" width="11.6640625" style="2" bestFit="1" customWidth="1"/>
    <col min="9185" max="9186" width="11.44140625" style="2"/>
    <col min="9187" max="9188" width="14.77734375" style="2" bestFit="1" customWidth="1"/>
    <col min="9189" max="9189" width="11.44140625" style="2"/>
    <col min="9190" max="9191" width="14.77734375" style="2" bestFit="1" customWidth="1"/>
    <col min="9192" max="9195" width="11.44140625" style="2"/>
    <col min="9196" max="9198" width="19.77734375" style="2" bestFit="1" customWidth="1"/>
    <col min="9199" max="9199" width="18.21875" style="2" bestFit="1" customWidth="1"/>
    <col min="9200" max="9200" width="11.6640625" style="2" bestFit="1" customWidth="1"/>
    <col min="9201" max="9202" width="11.44140625" style="2"/>
    <col min="9203" max="9204" width="14.77734375" style="2" bestFit="1" customWidth="1"/>
    <col min="9205" max="9205" width="11.44140625" style="2"/>
    <col min="9206" max="9207" width="14.77734375" style="2" bestFit="1" customWidth="1"/>
    <col min="9208" max="9211" width="11.44140625" style="2"/>
    <col min="9212" max="9214" width="19.77734375" style="2" bestFit="1" customWidth="1"/>
    <col min="9215" max="9215" width="18.21875" style="2" bestFit="1" customWidth="1"/>
    <col min="9216" max="9216" width="11.6640625" style="2" bestFit="1" customWidth="1"/>
    <col min="9217" max="9218" width="11.44140625" style="2"/>
    <col min="9219" max="9220" width="14.77734375" style="2" bestFit="1" customWidth="1"/>
    <col min="9221" max="9221" width="11.44140625" style="2"/>
    <col min="9222" max="9223" width="14.77734375" style="2" bestFit="1" customWidth="1"/>
    <col min="9224" max="9227" width="11.44140625" style="2"/>
    <col min="9228" max="9230" width="19.77734375" style="2" bestFit="1" customWidth="1"/>
    <col min="9231" max="9231" width="18.21875" style="2" bestFit="1" customWidth="1"/>
    <col min="9232" max="9232" width="11.6640625" style="2" bestFit="1" customWidth="1"/>
    <col min="9233" max="9234" width="11.44140625" style="2"/>
    <col min="9235" max="9236" width="14.77734375" style="2" bestFit="1" customWidth="1"/>
    <col min="9237" max="9237" width="11.44140625" style="2"/>
    <col min="9238" max="9239" width="14.77734375" style="2" bestFit="1" customWidth="1"/>
    <col min="9240" max="9243" width="11.44140625" style="2"/>
    <col min="9244" max="9246" width="19.77734375" style="2" bestFit="1" customWidth="1"/>
    <col min="9247" max="9247" width="18.21875" style="2" bestFit="1" customWidth="1"/>
    <col min="9248" max="9248" width="11.6640625" style="2" bestFit="1" customWidth="1"/>
    <col min="9249" max="9250" width="11.44140625" style="2"/>
    <col min="9251" max="9252" width="14.77734375" style="2" bestFit="1" customWidth="1"/>
    <col min="9253" max="9253" width="11.44140625" style="2"/>
    <col min="9254" max="9255" width="14.77734375" style="2" bestFit="1" customWidth="1"/>
    <col min="9256" max="9259" width="11.44140625" style="2"/>
    <col min="9260" max="9262" width="19.77734375" style="2" bestFit="1" customWidth="1"/>
    <col min="9263" max="9263" width="18.21875" style="2" bestFit="1" customWidth="1"/>
    <col min="9264" max="9264" width="11.6640625" style="2" bestFit="1" customWidth="1"/>
    <col min="9265" max="9266" width="11.44140625" style="2"/>
    <col min="9267" max="9268" width="14.77734375" style="2" bestFit="1" customWidth="1"/>
    <col min="9269" max="9269" width="11.44140625" style="2"/>
    <col min="9270" max="9271" width="14.77734375" style="2" bestFit="1" customWidth="1"/>
    <col min="9272" max="9275" width="11.44140625" style="2"/>
    <col min="9276" max="9278" width="19.77734375" style="2" bestFit="1" customWidth="1"/>
    <col min="9279" max="9279" width="18.21875" style="2" bestFit="1" customWidth="1"/>
    <col min="9280" max="9280" width="11.6640625" style="2" bestFit="1" customWidth="1"/>
    <col min="9281" max="9282" width="11.44140625" style="2"/>
    <col min="9283" max="9284" width="14.77734375" style="2" bestFit="1" customWidth="1"/>
    <col min="9285" max="9285" width="11.44140625" style="2"/>
    <col min="9286" max="9287" width="14.77734375" style="2" bestFit="1" customWidth="1"/>
    <col min="9288" max="9291" width="11.44140625" style="2"/>
    <col min="9292" max="9294" width="19.77734375" style="2" bestFit="1" customWidth="1"/>
    <col min="9295" max="9295" width="18.21875" style="2" bestFit="1" customWidth="1"/>
    <col min="9296" max="9296" width="11.6640625" style="2" bestFit="1" customWidth="1"/>
    <col min="9297" max="9298" width="11.44140625" style="2"/>
    <col min="9299" max="9300" width="14.77734375" style="2" bestFit="1" customWidth="1"/>
    <col min="9301" max="9301" width="11.44140625" style="2"/>
    <col min="9302" max="9303" width="14.77734375" style="2" bestFit="1" customWidth="1"/>
    <col min="9304" max="9307" width="11.44140625" style="2"/>
    <col min="9308" max="9310" width="19.77734375" style="2" bestFit="1" customWidth="1"/>
    <col min="9311" max="9311" width="18.21875" style="2" bestFit="1" customWidth="1"/>
    <col min="9312" max="9312" width="11.6640625" style="2" bestFit="1" customWidth="1"/>
    <col min="9313" max="9314" width="11.44140625" style="2"/>
    <col min="9315" max="9316" width="14.77734375" style="2" bestFit="1" customWidth="1"/>
    <col min="9317" max="9317" width="11.44140625" style="2"/>
    <col min="9318" max="9319" width="14.77734375" style="2" bestFit="1" customWidth="1"/>
    <col min="9320" max="9323" width="11.44140625" style="2"/>
    <col min="9324" max="9326" width="19.77734375" style="2" bestFit="1" customWidth="1"/>
    <col min="9327" max="9327" width="18.21875" style="2" bestFit="1" customWidth="1"/>
    <col min="9328" max="9328" width="11.6640625" style="2" bestFit="1" customWidth="1"/>
    <col min="9329" max="9330" width="11.44140625" style="2"/>
    <col min="9331" max="9332" width="14.77734375" style="2" bestFit="1" customWidth="1"/>
    <col min="9333" max="9333" width="11.44140625" style="2"/>
    <col min="9334" max="9335" width="14.77734375" style="2" bestFit="1" customWidth="1"/>
    <col min="9336" max="9339" width="11.44140625" style="2"/>
    <col min="9340" max="9342" width="19.77734375" style="2" bestFit="1" customWidth="1"/>
    <col min="9343" max="9343" width="18.21875" style="2" bestFit="1" customWidth="1"/>
    <col min="9344" max="9344" width="11.6640625" style="2" bestFit="1" customWidth="1"/>
    <col min="9345" max="9346" width="11.44140625" style="2"/>
    <col min="9347" max="9348" width="14.77734375" style="2" bestFit="1" customWidth="1"/>
    <col min="9349" max="9349" width="11.44140625" style="2"/>
    <col min="9350" max="9351" width="14.77734375" style="2" bestFit="1" customWidth="1"/>
    <col min="9352" max="9355" width="11.44140625" style="2"/>
    <col min="9356" max="9358" width="19.77734375" style="2" bestFit="1" customWidth="1"/>
    <col min="9359" max="9359" width="18.21875" style="2" bestFit="1" customWidth="1"/>
    <col min="9360" max="9360" width="11.6640625" style="2" bestFit="1" customWidth="1"/>
    <col min="9361" max="9362" width="11.44140625" style="2"/>
    <col min="9363" max="9364" width="14.77734375" style="2" bestFit="1" customWidth="1"/>
    <col min="9365" max="9365" width="11.44140625" style="2"/>
    <col min="9366" max="9367" width="14.77734375" style="2" bestFit="1" customWidth="1"/>
    <col min="9368" max="9371" width="11.44140625" style="2"/>
    <col min="9372" max="9374" width="19.77734375" style="2" bestFit="1" customWidth="1"/>
    <col min="9375" max="9375" width="18.21875" style="2" bestFit="1" customWidth="1"/>
    <col min="9376" max="9376" width="11.6640625" style="2" bestFit="1" customWidth="1"/>
    <col min="9377" max="9378" width="11.44140625" style="2"/>
    <col min="9379" max="9380" width="14.77734375" style="2" bestFit="1" customWidth="1"/>
    <col min="9381" max="9381" width="11.44140625" style="2"/>
    <col min="9382" max="9383" width="14.77734375" style="2" bestFit="1" customWidth="1"/>
    <col min="9384" max="9387" width="11.44140625" style="2"/>
    <col min="9388" max="9390" width="19.77734375" style="2" bestFit="1" customWidth="1"/>
    <col min="9391" max="9391" width="18.21875" style="2" bestFit="1" customWidth="1"/>
    <col min="9392" max="9392" width="11.6640625" style="2" bestFit="1" customWidth="1"/>
    <col min="9393" max="9394" width="11.44140625" style="2"/>
    <col min="9395" max="9396" width="14.77734375" style="2" bestFit="1" customWidth="1"/>
    <col min="9397" max="9397" width="11.44140625" style="2"/>
    <col min="9398" max="9399" width="14.77734375" style="2" bestFit="1" customWidth="1"/>
    <col min="9400" max="9403" width="11.44140625" style="2"/>
    <col min="9404" max="9406" width="19.77734375" style="2" bestFit="1" customWidth="1"/>
    <col min="9407" max="9407" width="18.21875" style="2" bestFit="1" customWidth="1"/>
    <col min="9408" max="9408" width="11.6640625" style="2" bestFit="1" customWidth="1"/>
    <col min="9409" max="9410" width="11.44140625" style="2"/>
    <col min="9411" max="9412" width="14.77734375" style="2" bestFit="1" customWidth="1"/>
    <col min="9413" max="9413" width="11.44140625" style="2"/>
    <col min="9414" max="9415" width="14.77734375" style="2" bestFit="1" customWidth="1"/>
    <col min="9416" max="9419" width="11.44140625" style="2"/>
    <col min="9420" max="9422" width="19.77734375" style="2" bestFit="1" customWidth="1"/>
    <col min="9423" max="9423" width="18.21875" style="2" bestFit="1" customWidth="1"/>
    <col min="9424" max="9424" width="11.6640625" style="2" bestFit="1" customWidth="1"/>
    <col min="9425" max="9426" width="11.44140625" style="2"/>
    <col min="9427" max="9428" width="14.77734375" style="2" bestFit="1" customWidth="1"/>
    <col min="9429" max="9429" width="11.44140625" style="2"/>
    <col min="9430" max="9431" width="14.77734375" style="2" bestFit="1" customWidth="1"/>
    <col min="9432" max="9435" width="11.44140625" style="2"/>
    <col min="9436" max="9438" width="19.77734375" style="2" bestFit="1" customWidth="1"/>
    <col min="9439" max="9439" width="18.21875" style="2" bestFit="1" customWidth="1"/>
    <col min="9440" max="9440" width="11.6640625" style="2" bestFit="1" customWidth="1"/>
    <col min="9441" max="9442" width="11.44140625" style="2"/>
    <col min="9443" max="9444" width="14.77734375" style="2" bestFit="1" customWidth="1"/>
    <col min="9445" max="9445" width="11.44140625" style="2"/>
    <col min="9446" max="9447" width="14.77734375" style="2" bestFit="1" customWidth="1"/>
    <col min="9448" max="9451" width="11.44140625" style="2"/>
    <col min="9452" max="9454" width="19.77734375" style="2" bestFit="1" customWidth="1"/>
    <col min="9455" max="9455" width="18.21875" style="2" bestFit="1" customWidth="1"/>
    <col min="9456" max="9456" width="11.6640625" style="2" bestFit="1" customWidth="1"/>
    <col min="9457" max="9458" width="11.44140625" style="2"/>
    <col min="9459" max="9460" width="14.77734375" style="2" bestFit="1" customWidth="1"/>
    <col min="9461" max="9461" width="11.44140625" style="2"/>
    <col min="9462" max="9463" width="14.77734375" style="2" bestFit="1" customWidth="1"/>
    <col min="9464" max="9467" width="11.44140625" style="2"/>
    <col min="9468" max="9470" width="19.77734375" style="2" bestFit="1" customWidth="1"/>
    <col min="9471" max="9471" width="18.21875" style="2" bestFit="1" customWidth="1"/>
    <col min="9472" max="9472" width="11.6640625" style="2" bestFit="1" customWidth="1"/>
    <col min="9473" max="9474" width="11.44140625" style="2"/>
    <col min="9475" max="9476" width="14.77734375" style="2" bestFit="1" customWidth="1"/>
    <col min="9477" max="9477" width="11.44140625" style="2"/>
    <col min="9478" max="9479" width="14.77734375" style="2" bestFit="1" customWidth="1"/>
    <col min="9480" max="9483" width="11.44140625" style="2"/>
    <col min="9484" max="9486" width="19.77734375" style="2" bestFit="1" customWidth="1"/>
    <col min="9487" max="9487" width="18.21875" style="2" bestFit="1" customWidth="1"/>
    <col min="9488" max="9488" width="11.6640625" style="2" bestFit="1" customWidth="1"/>
    <col min="9489" max="9490" width="11.44140625" style="2"/>
    <col min="9491" max="9492" width="14.77734375" style="2" bestFit="1" customWidth="1"/>
    <col min="9493" max="9493" width="11.44140625" style="2"/>
    <col min="9494" max="9495" width="14.77734375" style="2" bestFit="1" customWidth="1"/>
    <col min="9496" max="9499" width="11.44140625" style="2"/>
    <col min="9500" max="9502" width="19.77734375" style="2" bestFit="1" customWidth="1"/>
    <col min="9503" max="9503" width="18.21875" style="2" bestFit="1" customWidth="1"/>
    <col min="9504" max="9504" width="11.6640625" style="2" bestFit="1" customWidth="1"/>
    <col min="9505" max="9506" width="11.44140625" style="2"/>
    <col min="9507" max="9508" width="14.77734375" style="2" bestFit="1" customWidth="1"/>
    <col min="9509" max="9509" width="11.44140625" style="2"/>
    <col min="9510" max="9511" width="14.77734375" style="2" bestFit="1" customWidth="1"/>
    <col min="9512" max="9515" width="11.44140625" style="2"/>
    <col min="9516" max="9518" width="19.77734375" style="2" bestFit="1" customWidth="1"/>
    <col min="9519" max="9519" width="18.21875" style="2" bestFit="1" customWidth="1"/>
    <col min="9520" max="9520" width="11.6640625" style="2" bestFit="1" customWidth="1"/>
    <col min="9521" max="9522" width="11.44140625" style="2"/>
    <col min="9523" max="9524" width="14.77734375" style="2" bestFit="1" customWidth="1"/>
    <col min="9525" max="9525" width="11.44140625" style="2"/>
    <col min="9526" max="9527" width="14.77734375" style="2" bestFit="1" customWidth="1"/>
    <col min="9528" max="9531" width="11.44140625" style="2"/>
    <col min="9532" max="9534" width="19.77734375" style="2" bestFit="1" customWidth="1"/>
    <col min="9535" max="9535" width="18.21875" style="2" bestFit="1" customWidth="1"/>
    <col min="9536" max="9536" width="11.6640625" style="2" bestFit="1" customWidth="1"/>
    <col min="9537" max="9538" width="11.44140625" style="2"/>
    <col min="9539" max="9540" width="14.77734375" style="2" bestFit="1" customWidth="1"/>
    <col min="9541" max="9541" width="11.44140625" style="2"/>
    <col min="9542" max="9543" width="14.77734375" style="2" bestFit="1" customWidth="1"/>
    <col min="9544" max="9547" width="11.44140625" style="2"/>
    <col min="9548" max="9550" width="19.77734375" style="2" bestFit="1" customWidth="1"/>
    <col min="9551" max="9551" width="18.21875" style="2" bestFit="1" customWidth="1"/>
    <col min="9552" max="9552" width="11.6640625" style="2" bestFit="1" customWidth="1"/>
    <col min="9553" max="9554" width="11.44140625" style="2"/>
    <col min="9555" max="9556" width="14.77734375" style="2" bestFit="1" customWidth="1"/>
    <col min="9557" max="9557" width="11.44140625" style="2"/>
    <col min="9558" max="9559" width="14.77734375" style="2" bestFit="1" customWidth="1"/>
    <col min="9560" max="9563" width="11.44140625" style="2"/>
    <col min="9564" max="9566" width="19.77734375" style="2" bestFit="1" customWidth="1"/>
    <col min="9567" max="9567" width="18.21875" style="2" bestFit="1" customWidth="1"/>
    <col min="9568" max="9568" width="11.6640625" style="2" bestFit="1" customWidth="1"/>
    <col min="9569" max="9570" width="11.44140625" style="2"/>
    <col min="9571" max="9572" width="14.77734375" style="2" bestFit="1" customWidth="1"/>
    <col min="9573" max="9573" width="11.44140625" style="2"/>
    <col min="9574" max="9575" width="14.77734375" style="2" bestFit="1" customWidth="1"/>
    <col min="9576" max="9579" width="11.44140625" style="2"/>
    <col min="9580" max="9582" width="19.77734375" style="2" bestFit="1" customWidth="1"/>
    <col min="9583" max="9583" width="18.21875" style="2" bestFit="1" customWidth="1"/>
    <col min="9584" max="9584" width="11.6640625" style="2" bestFit="1" customWidth="1"/>
    <col min="9585" max="9586" width="11.44140625" style="2"/>
    <col min="9587" max="9588" width="14.77734375" style="2" bestFit="1" customWidth="1"/>
    <col min="9589" max="9589" width="11.44140625" style="2"/>
    <col min="9590" max="9591" width="14.77734375" style="2" bestFit="1" customWidth="1"/>
    <col min="9592" max="9595" width="11.44140625" style="2"/>
    <col min="9596" max="9598" width="19.77734375" style="2" bestFit="1" customWidth="1"/>
    <col min="9599" max="9599" width="18.21875" style="2" bestFit="1" customWidth="1"/>
    <col min="9600" max="9600" width="11.6640625" style="2" bestFit="1" customWidth="1"/>
    <col min="9601" max="9602" width="11.44140625" style="2"/>
    <col min="9603" max="9604" width="14.77734375" style="2" bestFit="1" customWidth="1"/>
    <col min="9605" max="9605" width="11.44140625" style="2"/>
    <col min="9606" max="9607" width="14.77734375" style="2" bestFit="1" customWidth="1"/>
    <col min="9608" max="9611" width="11.44140625" style="2"/>
    <col min="9612" max="9614" width="19.77734375" style="2" bestFit="1" customWidth="1"/>
    <col min="9615" max="9615" width="18.21875" style="2" bestFit="1" customWidth="1"/>
    <col min="9616" max="9616" width="11.6640625" style="2" bestFit="1" customWidth="1"/>
    <col min="9617" max="9618" width="11.44140625" style="2"/>
    <col min="9619" max="9620" width="14.77734375" style="2" bestFit="1" customWidth="1"/>
    <col min="9621" max="9621" width="11.44140625" style="2"/>
    <col min="9622" max="9623" width="14.77734375" style="2" bestFit="1" customWidth="1"/>
    <col min="9624" max="9627" width="11.44140625" style="2"/>
    <col min="9628" max="9630" width="19.77734375" style="2" bestFit="1" customWidth="1"/>
    <col min="9631" max="9631" width="18.21875" style="2" bestFit="1" customWidth="1"/>
    <col min="9632" max="9632" width="11.6640625" style="2" bestFit="1" customWidth="1"/>
    <col min="9633" max="9634" width="11.44140625" style="2"/>
    <col min="9635" max="9636" width="14.77734375" style="2" bestFit="1" customWidth="1"/>
    <col min="9637" max="9637" width="11.44140625" style="2"/>
    <col min="9638" max="9639" width="14.77734375" style="2" bestFit="1" customWidth="1"/>
    <col min="9640" max="9643" width="11.44140625" style="2"/>
    <col min="9644" max="9646" width="19.77734375" style="2" bestFit="1" customWidth="1"/>
    <col min="9647" max="9647" width="18.21875" style="2" bestFit="1" customWidth="1"/>
    <col min="9648" max="9648" width="11.6640625" style="2" bestFit="1" customWidth="1"/>
    <col min="9649" max="9650" width="11.44140625" style="2"/>
    <col min="9651" max="9652" width="14.77734375" style="2" bestFit="1" customWidth="1"/>
    <col min="9653" max="9653" width="11.44140625" style="2"/>
    <col min="9654" max="9655" width="14.77734375" style="2" bestFit="1" customWidth="1"/>
    <col min="9656" max="9659" width="11.44140625" style="2"/>
    <col min="9660" max="9662" width="19.77734375" style="2" bestFit="1" customWidth="1"/>
    <col min="9663" max="9663" width="18.21875" style="2" bestFit="1" customWidth="1"/>
    <col min="9664" max="9664" width="11.6640625" style="2" bestFit="1" customWidth="1"/>
    <col min="9665" max="9666" width="11.44140625" style="2"/>
    <col min="9667" max="9668" width="14.77734375" style="2" bestFit="1" customWidth="1"/>
    <col min="9669" max="9669" width="11.44140625" style="2"/>
    <col min="9670" max="9671" width="14.77734375" style="2" bestFit="1" customWidth="1"/>
    <col min="9672" max="9675" width="11.44140625" style="2"/>
    <col min="9676" max="9678" width="19.77734375" style="2" bestFit="1" customWidth="1"/>
    <col min="9679" max="9679" width="18.21875" style="2" bestFit="1" customWidth="1"/>
    <col min="9680" max="9680" width="11.6640625" style="2" bestFit="1" customWidth="1"/>
    <col min="9681" max="9682" width="11.44140625" style="2"/>
    <col min="9683" max="9684" width="14.77734375" style="2" bestFit="1" customWidth="1"/>
    <col min="9685" max="9685" width="11.44140625" style="2"/>
    <col min="9686" max="9687" width="14.77734375" style="2" bestFit="1" customWidth="1"/>
    <col min="9688" max="9691" width="11.44140625" style="2"/>
    <col min="9692" max="9694" width="19.77734375" style="2" bestFit="1" customWidth="1"/>
    <col min="9695" max="9695" width="18.21875" style="2" bestFit="1" customWidth="1"/>
    <col min="9696" max="9696" width="11.6640625" style="2" bestFit="1" customWidth="1"/>
    <col min="9697" max="9698" width="11.44140625" style="2"/>
    <col min="9699" max="9700" width="14.77734375" style="2" bestFit="1" customWidth="1"/>
    <col min="9701" max="9701" width="11.44140625" style="2"/>
    <col min="9702" max="9703" width="14.77734375" style="2" bestFit="1" customWidth="1"/>
    <col min="9704" max="9707" width="11.44140625" style="2"/>
    <col min="9708" max="9710" width="19.77734375" style="2" bestFit="1" customWidth="1"/>
    <col min="9711" max="9711" width="18.21875" style="2" bestFit="1" customWidth="1"/>
    <col min="9712" max="9712" width="11.6640625" style="2" bestFit="1" customWidth="1"/>
    <col min="9713" max="9714" width="11.44140625" style="2"/>
    <col min="9715" max="9716" width="14.77734375" style="2" bestFit="1" customWidth="1"/>
    <col min="9717" max="9717" width="11.44140625" style="2"/>
    <col min="9718" max="9719" width="14.77734375" style="2" bestFit="1" customWidth="1"/>
    <col min="9720" max="9723" width="11.44140625" style="2"/>
    <col min="9724" max="9726" width="19.77734375" style="2" bestFit="1" customWidth="1"/>
    <col min="9727" max="9727" width="18.21875" style="2" bestFit="1" customWidth="1"/>
    <col min="9728" max="9728" width="11.6640625" style="2" bestFit="1" customWidth="1"/>
    <col min="9729" max="9730" width="11.44140625" style="2"/>
    <col min="9731" max="9732" width="14.77734375" style="2" bestFit="1" customWidth="1"/>
    <col min="9733" max="9733" width="11.44140625" style="2"/>
    <col min="9734" max="9735" width="14.77734375" style="2" bestFit="1" customWidth="1"/>
    <col min="9736" max="9739" width="11.44140625" style="2"/>
    <col min="9740" max="9742" width="19.77734375" style="2" bestFit="1" customWidth="1"/>
    <col min="9743" max="9743" width="18.21875" style="2" bestFit="1" customWidth="1"/>
    <col min="9744" max="9744" width="11.6640625" style="2" bestFit="1" customWidth="1"/>
    <col min="9745" max="9746" width="11.44140625" style="2"/>
    <col min="9747" max="9748" width="14.77734375" style="2" bestFit="1" customWidth="1"/>
    <col min="9749" max="9749" width="11.44140625" style="2"/>
    <col min="9750" max="9751" width="14.77734375" style="2" bestFit="1" customWidth="1"/>
    <col min="9752" max="9755" width="11.44140625" style="2"/>
    <col min="9756" max="9758" width="19.77734375" style="2" bestFit="1" customWidth="1"/>
    <col min="9759" max="9759" width="18.21875" style="2" bestFit="1" customWidth="1"/>
    <col min="9760" max="9760" width="11.6640625" style="2" bestFit="1" customWidth="1"/>
    <col min="9761" max="9762" width="11.44140625" style="2"/>
    <col min="9763" max="9764" width="14.77734375" style="2" bestFit="1" customWidth="1"/>
    <col min="9765" max="9765" width="11.44140625" style="2"/>
    <col min="9766" max="9767" width="14.77734375" style="2" bestFit="1" customWidth="1"/>
    <col min="9768" max="9771" width="11.44140625" style="2"/>
    <col min="9772" max="9774" width="19.77734375" style="2" bestFit="1" customWidth="1"/>
    <col min="9775" max="9775" width="18.21875" style="2" bestFit="1" customWidth="1"/>
    <col min="9776" max="9776" width="11.6640625" style="2" bestFit="1" customWidth="1"/>
    <col min="9777" max="9778" width="11.44140625" style="2"/>
    <col min="9779" max="9780" width="14.77734375" style="2" bestFit="1" customWidth="1"/>
    <col min="9781" max="9781" width="11.44140625" style="2"/>
    <col min="9782" max="9783" width="14.77734375" style="2" bestFit="1" customWidth="1"/>
    <col min="9784" max="9787" width="11.44140625" style="2"/>
    <col min="9788" max="9790" width="19.77734375" style="2" bestFit="1" customWidth="1"/>
    <col min="9791" max="9791" width="18.21875" style="2" bestFit="1" customWidth="1"/>
    <col min="9792" max="9792" width="11.6640625" style="2" bestFit="1" customWidth="1"/>
    <col min="9793" max="9794" width="11.44140625" style="2"/>
    <col min="9795" max="9796" width="14.77734375" style="2" bestFit="1" customWidth="1"/>
    <col min="9797" max="9797" width="11.44140625" style="2"/>
    <col min="9798" max="9799" width="14.77734375" style="2" bestFit="1" customWidth="1"/>
    <col min="9800" max="9803" width="11.44140625" style="2"/>
    <col min="9804" max="9806" width="19.77734375" style="2" bestFit="1" customWidth="1"/>
    <col min="9807" max="9807" width="18.21875" style="2" bestFit="1" customWidth="1"/>
    <col min="9808" max="9808" width="11.6640625" style="2" bestFit="1" customWidth="1"/>
    <col min="9809" max="9810" width="11.44140625" style="2"/>
    <col min="9811" max="9812" width="14.77734375" style="2" bestFit="1" customWidth="1"/>
    <col min="9813" max="9813" width="11.44140625" style="2"/>
    <col min="9814" max="9815" width="14.77734375" style="2" bestFit="1" customWidth="1"/>
    <col min="9816" max="9819" width="11.44140625" style="2"/>
    <col min="9820" max="9822" width="19.77734375" style="2" bestFit="1" customWidth="1"/>
    <col min="9823" max="9823" width="18.21875" style="2" bestFit="1" customWidth="1"/>
    <col min="9824" max="9824" width="11.6640625" style="2" bestFit="1" customWidth="1"/>
    <col min="9825" max="9826" width="11.44140625" style="2"/>
    <col min="9827" max="9828" width="14.77734375" style="2" bestFit="1" customWidth="1"/>
    <col min="9829" max="9829" width="11.44140625" style="2"/>
    <col min="9830" max="9831" width="14.77734375" style="2" bestFit="1" customWidth="1"/>
    <col min="9832" max="9835" width="11.44140625" style="2"/>
    <col min="9836" max="9838" width="19.77734375" style="2" bestFit="1" customWidth="1"/>
    <col min="9839" max="9839" width="18.21875" style="2" bestFit="1" customWidth="1"/>
    <col min="9840" max="9840" width="11.6640625" style="2" bestFit="1" customWidth="1"/>
    <col min="9841" max="9842" width="11.44140625" style="2"/>
    <col min="9843" max="9844" width="14.77734375" style="2" bestFit="1" customWidth="1"/>
    <col min="9845" max="9845" width="11.44140625" style="2"/>
    <col min="9846" max="9847" width="14.77734375" style="2" bestFit="1" customWidth="1"/>
    <col min="9848" max="9851" width="11.44140625" style="2"/>
    <col min="9852" max="9854" width="19.77734375" style="2" bestFit="1" customWidth="1"/>
    <col min="9855" max="9855" width="18.21875" style="2" bestFit="1" customWidth="1"/>
    <col min="9856" max="9856" width="11.6640625" style="2" bestFit="1" customWidth="1"/>
    <col min="9857" max="9858" width="11.44140625" style="2"/>
    <col min="9859" max="9860" width="14.77734375" style="2" bestFit="1" customWidth="1"/>
    <col min="9861" max="9861" width="11.44140625" style="2"/>
    <col min="9862" max="9863" width="14.77734375" style="2" bestFit="1" customWidth="1"/>
    <col min="9864" max="9867" width="11.44140625" style="2"/>
    <col min="9868" max="9870" width="19.77734375" style="2" bestFit="1" customWidth="1"/>
    <col min="9871" max="9871" width="18.21875" style="2" bestFit="1" customWidth="1"/>
    <col min="9872" max="9872" width="11.6640625" style="2" bestFit="1" customWidth="1"/>
    <col min="9873" max="9874" width="11.44140625" style="2"/>
    <col min="9875" max="9876" width="14.77734375" style="2" bestFit="1" customWidth="1"/>
    <col min="9877" max="9877" width="11.44140625" style="2"/>
    <col min="9878" max="9879" width="14.77734375" style="2" bestFit="1" customWidth="1"/>
    <col min="9880" max="9883" width="11.44140625" style="2"/>
    <col min="9884" max="9886" width="19.77734375" style="2" bestFit="1" customWidth="1"/>
    <col min="9887" max="9887" width="18.21875" style="2" bestFit="1" customWidth="1"/>
    <col min="9888" max="9888" width="11.6640625" style="2" bestFit="1" customWidth="1"/>
    <col min="9889" max="9890" width="11.44140625" style="2"/>
    <col min="9891" max="9892" width="14.77734375" style="2" bestFit="1" customWidth="1"/>
    <col min="9893" max="9893" width="11.44140625" style="2"/>
    <col min="9894" max="9895" width="14.77734375" style="2" bestFit="1" customWidth="1"/>
    <col min="9896" max="9899" width="11.44140625" style="2"/>
    <col min="9900" max="9902" width="19.77734375" style="2" bestFit="1" customWidth="1"/>
    <col min="9903" max="9903" width="18.21875" style="2" bestFit="1" customWidth="1"/>
    <col min="9904" max="9904" width="11.6640625" style="2" bestFit="1" customWidth="1"/>
    <col min="9905" max="9906" width="11.44140625" style="2"/>
    <col min="9907" max="9908" width="14.77734375" style="2" bestFit="1" customWidth="1"/>
    <col min="9909" max="9909" width="11.44140625" style="2"/>
    <col min="9910" max="9911" width="14.77734375" style="2" bestFit="1" customWidth="1"/>
    <col min="9912" max="9915" width="11.44140625" style="2"/>
    <col min="9916" max="9918" width="19.77734375" style="2" bestFit="1" customWidth="1"/>
    <col min="9919" max="9919" width="18.21875" style="2" bestFit="1" customWidth="1"/>
    <col min="9920" max="9920" width="11.6640625" style="2" bestFit="1" customWidth="1"/>
    <col min="9921" max="9922" width="11.44140625" style="2"/>
    <col min="9923" max="9924" width="14.77734375" style="2" bestFit="1" customWidth="1"/>
    <col min="9925" max="9925" width="11.44140625" style="2"/>
    <col min="9926" max="9927" width="14.77734375" style="2" bestFit="1" customWidth="1"/>
    <col min="9928" max="9931" width="11.44140625" style="2"/>
    <col min="9932" max="9934" width="19.77734375" style="2" bestFit="1" customWidth="1"/>
    <col min="9935" max="9935" width="18.21875" style="2" bestFit="1" customWidth="1"/>
    <col min="9936" max="9936" width="11.6640625" style="2" bestFit="1" customWidth="1"/>
    <col min="9937" max="9938" width="11.44140625" style="2"/>
    <col min="9939" max="9940" width="14.77734375" style="2" bestFit="1" customWidth="1"/>
    <col min="9941" max="9941" width="11.44140625" style="2"/>
    <col min="9942" max="9943" width="14.77734375" style="2" bestFit="1" customWidth="1"/>
    <col min="9944" max="9947" width="11.44140625" style="2"/>
    <col min="9948" max="9950" width="19.77734375" style="2" bestFit="1" customWidth="1"/>
    <col min="9951" max="9951" width="18.21875" style="2" bestFit="1" customWidth="1"/>
    <col min="9952" max="9952" width="11.6640625" style="2" bestFit="1" customWidth="1"/>
    <col min="9953" max="9954" width="11.44140625" style="2"/>
    <col min="9955" max="9956" width="14.77734375" style="2" bestFit="1" customWidth="1"/>
    <col min="9957" max="9957" width="11.44140625" style="2"/>
    <col min="9958" max="9959" width="14.77734375" style="2" bestFit="1" customWidth="1"/>
    <col min="9960" max="9963" width="11.44140625" style="2"/>
    <col min="9964" max="9966" width="19.77734375" style="2" bestFit="1" customWidth="1"/>
    <col min="9967" max="9967" width="18.21875" style="2" bestFit="1" customWidth="1"/>
    <col min="9968" max="9968" width="11.6640625" style="2" bestFit="1" customWidth="1"/>
    <col min="9969" max="9970" width="11.44140625" style="2"/>
    <col min="9971" max="9972" width="14.77734375" style="2" bestFit="1" customWidth="1"/>
    <col min="9973" max="9973" width="11.44140625" style="2"/>
    <col min="9974" max="9975" width="14.77734375" style="2" bestFit="1" customWidth="1"/>
    <col min="9976" max="9979" width="11.44140625" style="2"/>
    <col min="9980" max="9982" width="19.77734375" style="2" bestFit="1" customWidth="1"/>
    <col min="9983" max="9983" width="18.21875" style="2" bestFit="1" customWidth="1"/>
    <col min="9984" max="9984" width="11.6640625" style="2" bestFit="1" customWidth="1"/>
    <col min="9985" max="9986" width="11.44140625" style="2"/>
    <col min="9987" max="9988" width="14.77734375" style="2" bestFit="1" customWidth="1"/>
    <col min="9989" max="9989" width="11.44140625" style="2"/>
    <col min="9990" max="9991" width="14.77734375" style="2" bestFit="1" customWidth="1"/>
    <col min="9992" max="9995" width="11.44140625" style="2"/>
    <col min="9996" max="9998" width="19.77734375" style="2" bestFit="1" customWidth="1"/>
    <col min="9999" max="9999" width="18.21875" style="2" bestFit="1" customWidth="1"/>
    <col min="10000" max="10000" width="11.6640625" style="2" bestFit="1" customWidth="1"/>
    <col min="10001" max="10002" width="11.44140625" style="2"/>
    <col min="10003" max="10004" width="14.77734375" style="2" bestFit="1" customWidth="1"/>
    <col min="10005" max="10005" width="11.44140625" style="2"/>
    <col min="10006" max="10007" width="14.77734375" style="2" bestFit="1" customWidth="1"/>
    <col min="10008" max="10011" width="11.44140625" style="2"/>
    <col min="10012" max="10014" width="19.77734375" style="2" bestFit="1" customWidth="1"/>
    <col min="10015" max="10015" width="18.21875" style="2" bestFit="1" customWidth="1"/>
    <col min="10016" max="10016" width="11.6640625" style="2" bestFit="1" customWidth="1"/>
    <col min="10017" max="10018" width="11.44140625" style="2"/>
    <col min="10019" max="10020" width="14.77734375" style="2" bestFit="1" customWidth="1"/>
    <col min="10021" max="10021" width="11.44140625" style="2"/>
    <col min="10022" max="10023" width="14.77734375" style="2" bestFit="1" customWidth="1"/>
    <col min="10024" max="10027" width="11.44140625" style="2"/>
    <col min="10028" max="10030" width="19.77734375" style="2" bestFit="1" customWidth="1"/>
    <col min="10031" max="10031" width="18.21875" style="2" bestFit="1" customWidth="1"/>
    <col min="10032" max="10032" width="11.6640625" style="2" bestFit="1" customWidth="1"/>
    <col min="10033" max="10034" width="11.44140625" style="2"/>
    <col min="10035" max="10036" width="14.77734375" style="2" bestFit="1" customWidth="1"/>
    <col min="10037" max="10037" width="11.44140625" style="2"/>
    <col min="10038" max="10039" width="14.77734375" style="2" bestFit="1" customWidth="1"/>
    <col min="10040" max="10043" width="11.44140625" style="2"/>
    <col min="10044" max="10046" width="19.77734375" style="2" bestFit="1" customWidth="1"/>
    <col min="10047" max="10047" width="18.21875" style="2" bestFit="1" customWidth="1"/>
    <col min="10048" max="10048" width="11.6640625" style="2" bestFit="1" customWidth="1"/>
    <col min="10049" max="10050" width="11.44140625" style="2"/>
    <col min="10051" max="10052" width="14.77734375" style="2" bestFit="1" customWidth="1"/>
    <col min="10053" max="10053" width="11.44140625" style="2"/>
    <col min="10054" max="10055" width="14.77734375" style="2" bestFit="1" customWidth="1"/>
    <col min="10056" max="10059" width="11.44140625" style="2"/>
    <col min="10060" max="10062" width="19.77734375" style="2" bestFit="1" customWidth="1"/>
    <col min="10063" max="10063" width="18.21875" style="2" bestFit="1" customWidth="1"/>
    <col min="10064" max="10064" width="11.6640625" style="2" bestFit="1" customWidth="1"/>
    <col min="10065" max="10066" width="11.44140625" style="2"/>
    <col min="10067" max="10068" width="14.77734375" style="2" bestFit="1" customWidth="1"/>
    <col min="10069" max="10069" width="11.44140625" style="2"/>
    <col min="10070" max="10071" width="14.77734375" style="2" bestFit="1" customWidth="1"/>
    <col min="10072" max="10075" width="11.44140625" style="2"/>
    <col min="10076" max="10078" width="19.77734375" style="2" bestFit="1" customWidth="1"/>
    <col min="10079" max="10079" width="18.21875" style="2" bestFit="1" customWidth="1"/>
    <col min="10080" max="10080" width="11.6640625" style="2" bestFit="1" customWidth="1"/>
    <col min="10081" max="10082" width="11.44140625" style="2"/>
    <col min="10083" max="10084" width="14.77734375" style="2" bestFit="1" customWidth="1"/>
    <col min="10085" max="10085" width="11.44140625" style="2"/>
    <col min="10086" max="10087" width="14.77734375" style="2" bestFit="1" customWidth="1"/>
    <col min="10088" max="10091" width="11.44140625" style="2"/>
    <col min="10092" max="10094" width="19.77734375" style="2" bestFit="1" customWidth="1"/>
    <col min="10095" max="10095" width="18.21875" style="2" bestFit="1" customWidth="1"/>
    <col min="10096" max="10096" width="11.6640625" style="2" bestFit="1" customWidth="1"/>
    <col min="10097" max="10098" width="11.44140625" style="2"/>
    <col min="10099" max="10100" width="14.77734375" style="2" bestFit="1" customWidth="1"/>
    <col min="10101" max="10101" width="11.44140625" style="2"/>
    <col min="10102" max="10103" width="14.77734375" style="2" bestFit="1" customWidth="1"/>
    <col min="10104" max="10107" width="11.44140625" style="2"/>
    <col min="10108" max="10110" width="19.77734375" style="2" bestFit="1" customWidth="1"/>
    <col min="10111" max="10111" width="18.21875" style="2" bestFit="1" customWidth="1"/>
    <col min="10112" max="10112" width="11.6640625" style="2" bestFit="1" customWidth="1"/>
    <col min="10113" max="10114" width="11.44140625" style="2"/>
    <col min="10115" max="10116" width="14.77734375" style="2" bestFit="1" customWidth="1"/>
    <col min="10117" max="10117" width="11.44140625" style="2"/>
    <col min="10118" max="10119" width="14.77734375" style="2" bestFit="1" customWidth="1"/>
    <col min="10120" max="10123" width="11.44140625" style="2"/>
    <col min="10124" max="10126" width="19.77734375" style="2" bestFit="1" customWidth="1"/>
    <col min="10127" max="10127" width="18.21875" style="2" bestFit="1" customWidth="1"/>
    <col min="10128" max="10128" width="11.6640625" style="2" bestFit="1" customWidth="1"/>
    <col min="10129" max="10130" width="11.44140625" style="2"/>
    <col min="10131" max="10132" width="14.77734375" style="2" bestFit="1" customWidth="1"/>
    <col min="10133" max="10133" width="11.44140625" style="2"/>
    <col min="10134" max="10135" width="14.77734375" style="2" bestFit="1" customWidth="1"/>
    <col min="10136" max="10139" width="11.44140625" style="2"/>
    <col min="10140" max="10142" width="19.77734375" style="2" bestFit="1" customWidth="1"/>
    <col min="10143" max="10143" width="18.21875" style="2" bestFit="1" customWidth="1"/>
    <col min="10144" max="10144" width="11.6640625" style="2" bestFit="1" customWidth="1"/>
    <col min="10145" max="10146" width="11.44140625" style="2"/>
    <col min="10147" max="10148" width="14.77734375" style="2" bestFit="1" customWidth="1"/>
    <col min="10149" max="10149" width="11.44140625" style="2"/>
    <col min="10150" max="10151" width="14.77734375" style="2" bestFit="1" customWidth="1"/>
    <col min="10152" max="10155" width="11.44140625" style="2"/>
    <col min="10156" max="10158" width="19.77734375" style="2" bestFit="1" customWidth="1"/>
    <col min="10159" max="10159" width="18.21875" style="2" bestFit="1" customWidth="1"/>
    <col min="10160" max="10160" width="11.6640625" style="2" bestFit="1" customWidth="1"/>
    <col min="10161" max="10162" width="11.44140625" style="2"/>
    <col min="10163" max="10164" width="14.77734375" style="2" bestFit="1" customWidth="1"/>
    <col min="10165" max="10165" width="11.44140625" style="2"/>
    <col min="10166" max="10167" width="14.77734375" style="2" bestFit="1" customWidth="1"/>
    <col min="10168" max="10171" width="11.44140625" style="2"/>
    <col min="10172" max="10174" width="19.77734375" style="2" bestFit="1" customWidth="1"/>
    <col min="10175" max="10175" width="18.21875" style="2" bestFit="1" customWidth="1"/>
    <col min="10176" max="10176" width="11.6640625" style="2" bestFit="1" customWidth="1"/>
    <col min="10177" max="10178" width="11.44140625" style="2"/>
    <col min="10179" max="10180" width="14.77734375" style="2" bestFit="1" customWidth="1"/>
    <col min="10181" max="10181" width="11.44140625" style="2"/>
    <col min="10182" max="10183" width="14.77734375" style="2" bestFit="1" customWidth="1"/>
    <col min="10184" max="10187" width="11.44140625" style="2"/>
    <col min="10188" max="10190" width="19.77734375" style="2" bestFit="1" customWidth="1"/>
    <col min="10191" max="10191" width="18.21875" style="2" bestFit="1" customWidth="1"/>
    <col min="10192" max="10192" width="11.6640625" style="2" bestFit="1" customWidth="1"/>
    <col min="10193" max="10194" width="11.44140625" style="2"/>
    <col min="10195" max="10196" width="14.77734375" style="2" bestFit="1" customWidth="1"/>
    <col min="10197" max="10197" width="11.44140625" style="2"/>
    <col min="10198" max="10199" width="14.77734375" style="2" bestFit="1" customWidth="1"/>
    <col min="10200" max="10203" width="11.44140625" style="2"/>
    <col min="10204" max="10206" width="19.77734375" style="2" bestFit="1" customWidth="1"/>
    <col min="10207" max="10207" width="18.21875" style="2" bestFit="1" customWidth="1"/>
    <col min="10208" max="10208" width="11.6640625" style="2" bestFit="1" customWidth="1"/>
    <col min="10209" max="10210" width="11.44140625" style="2"/>
    <col min="10211" max="10212" width="14.77734375" style="2" bestFit="1" customWidth="1"/>
    <col min="10213" max="10213" width="11.44140625" style="2"/>
    <col min="10214" max="10215" width="14.77734375" style="2" bestFit="1" customWidth="1"/>
    <col min="10216" max="10219" width="11.44140625" style="2"/>
    <col min="10220" max="10222" width="19.77734375" style="2" bestFit="1" customWidth="1"/>
    <col min="10223" max="10223" width="18.21875" style="2" bestFit="1" customWidth="1"/>
    <col min="10224" max="10224" width="11.6640625" style="2" bestFit="1" customWidth="1"/>
    <col min="10225" max="10226" width="11.44140625" style="2"/>
    <col min="10227" max="10228" width="14.77734375" style="2" bestFit="1" customWidth="1"/>
    <col min="10229" max="10229" width="11.44140625" style="2"/>
    <col min="10230" max="10231" width="14.77734375" style="2" bestFit="1" customWidth="1"/>
    <col min="10232" max="10235" width="11.44140625" style="2"/>
    <col min="10236" max="10238" width="19.77734375" style="2" bestFit="1" customWidth="1"/>
    <col min="10239" max="10239" width="18.21875" style="2" bestFit="1" customWidth="1"/>
    <col min="10240" max="10240" width="11.6640625" style="2" bestFit="1" customWidth="1"/>
    <col min="10241" max="10242" width="11.44140625" style="2"/>
    <col min="10243" max="10244" width="14.77734375" style="2" bestFit="1" customWidth="1"/>
    <col min="10245" max="10245" width="11.44140625" style="2"/>
    <col min="10246" max="10247" width="14.77734375" style="2" bestFit="1" customWidth="1"/>
    <col min="10248" max="10251" width="11.44140625" style="2"/>
    <col min="10252" max="10254" width="19.77734375" style="2" bestFit="1" customWidth="1"/>
    <col min="10255" max="10255" width="18.21875" style="2" bestFit="1" customWidth="1"/>
    <col min="10256" max="10256" width="11.6640625" style="2" bestFit="1" customWidth="1"/>
    <col min="10257" max="10258" width="11.44140625" style="2"/>
    <col min="10259" max="10260" width="14.77734375" style="2" bestFit="1" customWidth="1"/>
    <col min="10261" max="10261" width="11.44140625" style="2"/>
    <col min="10262" max="10263" width="14.77734375" style="2" bestFit="1" customWidth="1"/>
    <col min="10264" max="10267" width="11.44140625" style="2"/>
    <col min="10268" max="10270" width="19.77734375" style="2" bestFit="1" customWidth="1"/>
    <col min="10271" max="10271" width="18.21875" style="2" bestFit="1" customWidth="1"/>
    <col min="10272" max="10272" width="11.6640625" style="2" bestFit="1" customWidth="1"/>
    <col min="10273" max="10274" width="11.44140625" style="2"/>
    <col min="10275" max="10276" width="14.77734375" style="2" bestFit="1" customWidth="1"/>
    <col min="10277" max="10277" width="11.44140625" style="2"/>
    <col min="10278" max="10279" width="14.77734375" style="2" bestFit="1" customWidth="1"/>
    <col min="10280" max="10283" width="11.44140625" style="2"/>
    <col min="10284" max="10286" width="19.77734375" style="2" bestFit="1" customWidth="1"/>
    <col min="10287" max="10287" width="18.21875" style="2" bestFit="1" customWidth="1"/>
    <col min="10288" max="10288" width="11.6640625" style="2" bestFit="1" customWidth="1"/>
    <col min="10289" max="10290" width="11.44140625" style="2"/>
    <col min="10291" max="10292" width="14.77734375" style="2" bestFit="1" customWidth="1"/>
    <col min="10293" max="10293" width="11.44140625" style="2"/>
    <col min="10294" max="10295" width="14.77734375" style="2" bestFit="1" customWidth="1"/>
    <col min="10296" max="10299" width="11.44140625" style="2"/>
    <col min="10300" max="10302" width="19.77734375" style="2" bestFit="1" customWidth="1"/>
    <col min="10303" max="10303" width="18.21875" style="2" bestFit="1" customWidth="1"/>
    <col min="10304" max="10304" width="11.6640625" style="2" bestFit="1" customWidth="1"/>
    <col min="10305" max="10306" width="11.44140625" style="2"/>
    <col min="10307" max="10308" width="14.77734375" style="2" bestFit="1" customWidth="1"/>
    <col min="10309" max="10309" width="11.44140625" style="2"/>
    <col min="10310" max="10311" width="14.77734375" style="2" bestFit="1" customWidth="1"/>
    <col min="10312" max="10315" width="11.44140625" style="2"/>
    <col min="10316" max="10318" width="19.77734375" style="2" bestFit="1" customWidth="1"/>
    <col min="10319" max="10319" width="18.21875" style="2" bestFit="1" customWidth="1"/>
    <col min="10320" max="10320" width="11.6640625" style="2" bestFit="1" customWidth="1"/>
    <col min="10321" max="10322" width="11.44140625" style="2"/>
    <col min="10323" max="10324" width="14.77734375" style="2" bestFit="1" customWidth="1"/>
    <col min="10325" max="10325" width="11.44140625" style="2"/>
    <col min="10326" max="10327" width="14.77734375" style="2" bestFit="1" customWidth="1"/>
    <col min="10328" max="10331" width="11.44140625" style="2"/>
    <col min="10332" max="10334" width="19.77734375" style="2" bestFit="1" customWidth="1"/>
    <col min="10335" max="10335" width="18.21875" style="2" bestFit="1" customWidth="1"/>
    <col min="10336" max="10336" width="11.6640625" style="2" bestFit="1" customWidth="1"/>
    <col min="10337" max="10338" width="11.44140625" style="2"/>
    <col min="10339" max="10340" width="14.77734375" style="2" bestFit="1" customWidth="1"/>
    <col min="10341" max="10341" width="11.44140625" style="2"/>
    <col min="10342" max="10343" width="14.77734375" style="2" bestFit="1" customWidth="1"/>
    <col min="10344" max="10347" width="11.44140625" style="2"/>
    <col min="10348" max="10350" width="19.77734375" style="2" bestFit="1" customWidth="1"/>
    <col min="10351" max="10351" width="18.21875" style="2" bestFit="1" customWidth="1"/>
    <col min="10352" max="10352" width="11.6640625" style="2" bestFit="1" customWidth="1"/>
    <col min="10353" max="10354" width="11.44140625" style="2"/>
    <col min="10355" max="10356" width="14.77734375" style="2" bestFit="1" customWidth="1"/>
    <col min="10357" max="10357" width="11.44140625" style="2"/>
    <col min="10358" max="10359" width="14.77734375" style="2" bestFit="1" customWidth="1"/>
    <col min="10360" max="10363" width="11.44140625" style="2"/>
    <col min="10364" max="10366" width="19.77734375" style="2" bestFit="1" customWidth="1"/>
    <col min="10367" max="10367" width="18.21875" style="2" bestFit="1" customWidth="1"/>
    <col min="10368" max="10368" width="11.6640625" style="2" bestFit="1" customWidth="1"/>
    <col min="10369" max="10370" width="11.44140625" style="2"/>
    <col min="10371" max="10372" width="14.77734375" style="2" bestFit="1" customWidth="1"/>
    <col min="10373" max="10373" width="11.44140625" style="2"/>
    <col min="10374" max="10375" width="14.77734375" style="2" bestFit="1" customWidth="1"/>
    <col min="10376" max="10379" width="11.44140625" style="2"/>
    <col min="10380" max="10382" width="19.77734375" style="2" bestFit="1" customWidth="1"/>
    <col min="10383" max="10383" width="18.21875" style="2" bestFit="1" customWidth="1"/>
    <col min="10384" max="10384" width="11.6640625" style="2" bestFit="1" customWidth="1"/>
    <col min="10385" max="10386" width="11.44140625" style="2"/>
    <col min="10387" max="10388" width="14.77734375" style="2" bestFit="1" customWidth="1"/>
    <col min="10389" max="10389" width="11.44140625" style="2"/>
    <col min="10390" max="10391" width="14.77734375" style="2" bestFit="1" customWidth="1"/>
    <col min="10392" max="10395" width="11.44140625" style="2"/>
    <col min="10396" max="10398" width="19.77734375" style="2" bestFit="1" customWidth="1"/>
    <col min="10399" max="10399" width="18.21875" style="2" bestFit="1" customWidth="1"/>
    <col min="10400" max="10400" width="11.6640625" style="2" bestFit="1" customWidth="1"/>
    <col min="10401" max="10402" width="11.44140625" style="2"/>
    <col min="10403" max="10404" width="14.77734375" style="2" bestFit="1" customWidth="1"/>
    <col min="10405" max="10405" width="11.44140625" style="2"/>
    <col min="10406" max="10407" width="14.77734375" style="2" bestFit="1" customWidth="1"/>
    <col min="10408" max="10411" width="11.44140625" style="2"/>
    <col min="10412" max="10414" width="19.77734375" style="2" bestFit="1" customWidth="1"/>
    <col min="10415" max="10415" width="18.21875" style="2" bestFit="1" customWidth="1"/>
    <col min="10416" max="10416" width="11.6640625" style="2" bestFit="1" customWidth="1"/>
    <col min="10417" max="10418" width="11.44140625" style="2"/>
    <col min="10419" max="10420" width="14.77734375" style="2" bestFit="1" customWidth="1"/>
    <col min="10421" max="10421" width="11.44140625" style="2"/>
    <col min="10422" max="10423" width="14.77734375" style="2" bestFit="1" customWidth="1"/>
    <col min="10424" max="10427" width="11.44140625" style="2"/>
    <col min="10428" max="10430" width="19.77734375" style="2" bestFit="1" customWidth="1"/>
    <col min="10431" max="10431" width="18.21875" style="2" bestFit="1" customWidth="1"/>
    <col min="10432" max="10432" width="11.6640625" style="2" bestFit="1" customWidth="1"/>
    <col min="10433" max="10434" width="11.44140625" style="2"/>
    <col min="10435" max="10436" width="14.77734375" style="2" bestFit="1" customWidth="1"/>
    <col min="10437" max="10437" width="11.44140625" style="2"/>
    <col min="10438" max="10439" width="14.77734375" style="2" bestFit="1" customWidth="1"/>
    <col min="10440" max="10443" width="11.44140625" style="2"/>
    <col min="10444" max="10446" width="19.77734375" style="2" bestFit="1" customWidth="1"/>
    <col min="10447" max="10447" width="18.21875" style="2" bestFit="1" customWidth="1"/>
    <col min="10448" max="10448" width="11.6640625" style="2" bestFit="1" customWidth="1"/>
    <col min="10449" max="10450" width="11.44140625" style="2"/>
    <col min="10451" max="10452" width="14.77734375" style="2" bestFit="1" customWidth="1"/>
    <col min="10453" max="10453" width="11.44140625" style="2"/>
    <col min="10454" max="10455" width="14.77734375" style="2" bestFit="1" customWidth="1"/>
    <col min="10456" max="10459" width="11.44140625" style="2"/>
    <col min="10460" max="10462" width="19.77734375" style="2" bestFit="1" customWidth="1"/>
    <col min="10463" max="10463" width="18.21875" style="2" bestFit="1" customWidth="1"/>
    <col min="10464" max="10464" width="11.6640625" style="2" bestFit="1" customWidth="1"/>
    <col min="10465" max="10466" width="11.44140625" style="2"/>
    <col min="10467" max="10468" width="14.77734375" style="2" bestFit="1" customWidth="1"/>
    <col min="10469" max="10469" width="11.44140625" style="2"/>
    <col min="10470" max="10471" width="14.77734375" style="2" bestFit="1" customWidth="1"/>
    <col min="10472" max="10475" width="11.44140625" style="2"/>
    <col min="10476" max="10478" width="19.77734375" style="2" bestFit="1" customWidth="1"/>
    <col min="10479" max="10479" width="18.21875" style="2" bestFit="1" customWidth="1"/>
    <col min="10480" max="10480" width="11.6640625" style="2" bestFit="1" customWidth="1"/>
    <col min="10481" max="10482" width="11.44140625" style="2"/>
    <col min="10483" max="10484" width="14.77734375" style="2" bestFit="1" customWidth="1"/>
    <col min="10485" max="10485" width="11.44140625" style="2"/>
    <col min="10486" max="10487" width="14.77734375" style="2" bestFit="1" customWidth="1"/>
    <col min="10488" max="10491" width="11.44140625" style="2"/>
    <col min="10492" max="10494" width="19.77734375" style="2" bestFit="1" customWidth="1"/>
    <col min="10495" max="10495" width="18.21875" style="2" bestFit="1" customWidth="1"/>
    <col min="10496" max="10496" width="11.6640625" style="2" bestFit="1" customWidth="1"/>
    <col min="10497" max="10498" width="11.44140625" style="2"/>
    <col min="10499" max="10500" width="14.77734375" style="2" bestFit="1" customWidth="1"/>
    <col min="10501" max="10501" width="11.44140625" style="2"/>
    <col min="10502" max="10503" width="14.77734375" style="2" bestFit="1" customWidth="1"/>
    <col min="10504" max="10507" width="11.44140625" style="2"/>
    <col min="10508" max="10510" width="19.77734375" style="2" bestFit="1" customWidth="1"/>
    <col min="10511" max="10511" width="18.21875" style="2" bestFit="1" customWidth="1"/>
    <col min="10512" max="10512" width="11.6640625" style="2" bestFit="1" customWidth="1"/>
    <col min="10513" max="10514" width="11.44140625" style="2"/>
    <col min="10515" max="10516" width="14.77734375" style="2" bestFit="1" customWidth="1"/>
    <col min="10517" max="10517" width="11.44140625" style="2"/>
    <col min="10518" max="10519" width="14.77734375" style="2" bestFit="1" customWidth="1"/>
    <col min="10520" max="10523" width="11.44140625" style="2"/>
    <col min="10524" max="10526" width="19.77734375" style="2" bestFit="1" customWidth="1"/>
    <col min="10527" max="10527" width="18.21875" style="2" bestFit="1" customWidth="1"/>
    <col min="10528" max="10528" width="11.6640625" style="2" bestFit="1" customWidth="1"/>
    <col min="10529" max="10530" width="11.44140625" style="2"/>
    <col min="10531" max="10532" width="14.77734375" style="2" bestFit="1" customWidth="1"/>
    <col min="10533" max="10533" width="11.44140625" style="2"/>
    <col min="10534" max="10535" width="14.77734375" style="2" bestFit="1" customWidth="1"/>
    <col min="10536" max="10539" width="11.44140625" style="2"/>
    <col min="10540" max="10542" width="19.77734375" style="2" bestFit="1" customWidth="1"/>
    <col min="10543" max="10543" width="18.21875" style="2" bestFit="1" customWidth="1"/>
    <col min="10544" max="10544" width="11.6640625" style="2" bestFit="1" customWidth="1"/>
    <col min="10545" max="10546" width="11.44140625" style="2"/>
    <col min="10547" max="10548" width="14.77734375" style="2" bestFit="1" customWidth="1"/>
    <col min="10549" max="10549" width="11.44140625" style="2"/>
    <col min="10550" max="10551" width="14.77734375" style="2" bestFit="1" customWidth="1"/>
    <col min="10552" max="10555" width="11.44140625" style="2"/>
    <col min="10556" max="10558" width="19.77734375" style="2" bestFit="1" customWidth="1"/>
    <col min="10559" max="10559" width="18.21875" style="2" bestFit="1" customWidth="1"/>
    <col min="10560" max="10560" width="11.6640625" style="2" bestFit="1" customWidth="1"/>
    <col min="10561" max="10562" width="11.44140625" style="2"/>
    <col min="10563" max="10564" width="14.77734375" style="2" bestFit="1" customWidth="1"/>
    <col min="10565" max="10565" width="11.44140625" style="2"/>
    <col min="10566" max="10567" width="14.77734375" style="2" bestFit="1" customWidth="1"/>
    <col min="10568" max="10571" width="11.44140625" style="2"/>
    <col min="10572" max="10574" width="19.77734375" style="2" bestFit="1" customWidth="1"/>
    <col min="10575" max="10575" width="18.21875" style="2" bestFit="1" customWidth="1"/>
    <col min="10576" max="10576" width="11.6640625" style="2" bestFit="1" customWidth="1"/>
    <col min="10577" max="10578" width="11.44140625" style="2"/>
    <col min="10579" max="10580" width="14.77734375" style="2" bestFit="1" customWidth="1"/>
    <col min="10581" max="10581" width="11.44140625" style="2"/>
    <col min="10582" max="10583" width="14.77734375" style="2" bestFit="1" customWidth="1"/>
    <col min="10584" max="10587" width="11.44140625" style="2"/>
    <col min="10588" max="10590" width="19.77734375" style="2" bestFit="1" customWidth="1"/>
    <col min="10591" max="10591" width="18.21875" style="2" bestFit="1" customWidth="1"/>
    <col min="10592" max="10592" width="11.6640625" style="2" bestFit="1" customWidth="1"/>
    <col min="10593" max="10594" width="11.44140625" style="2"/>
    <col min="10595" max="10596" width="14.77734375" style="2" bestFit="1" customWidth="1"/>
    <col min="10597" max="10597" width="11.44140625" style="2"/>
    <col min="10598" max="10599" width="14.77734375" style="2" bestFit="1" customWidth="1"/>
    <col min="10600" max="10603" width="11.44140625" style="2"/>
    <col min="10604" max="10606" width="19.77734375" style="2" bestFit="1" customWidth="1"/>
    <col min="10607" max="10607" width="18.21875" style="2" bestFit="1" customWidth="1"/>
    <col min="10608" max="10608" width="11.6640625" style="2" bestFit="1" customWidth="1"/>
    <col min="10609" max="10610" width="11.44140625" style="2"/>
    <col min="10611" max="10612" width="14.77734375" style="2" bestFit="1" customWidth="1"/>
    <col min="10613" max="10613" width="11.44140625" style="2"/>
    <col min="10614" max="10615" width="14.77734375" style="2" bestFit="1" customWidth="1"/>
    <col min="10616" max="10619" width="11.44140625" style="2"/>
    <col min="10620" max="10622" width="19.77734375" style="2" bestFit="1" customWidth="1"/>
    <col min="10623" max="10623" width="18.21875" style="2" bestFit="1" customWidth="1"/>
    <col min="10624" max="10624" width="11.6640625" style="2" bestFit="1" customWidth="1"/>
    <col min="10625" max="10626" width="11.44140625" style="2"/>
    <col min="10627" max="10628" width="14.77734375" style="2" bestFit="1" customWidth="1"/>
    <col min="10629" max="10629" width="11.44140625" style="2"/>
    <col min="10630" max="10631" width="14.77734375" style="2" bestFit="1" customWidth="1"/>
    <col min="10632" max="10635" width="11.44140625" style="2"/>
    <col min="10636" max="10638" width="19.77734375" style="2" bestFit="1" customWidth="1"/>
    <col min="10639" max="10639" width="18.21875" style="2" bestFit="1" customWidth="1"/>
    <col min="10640" max="10640" width="11.6640625" style="2" bestFit="1" customWidth="1"/>
    <col min="10641" max="10642" width="11.44140625" style="2"/>
    <col min="10643" max="10644" width="14.77734375" style="2" bestFit="1" customWidth="1"/>
    <col min="10645" max="10645" width="11.44140625" style="2"/>
    <col min="10646" max="10647" width="14.77734375" style="2" bestFit="1" customWidth="1"/>
    <col min="10648" max="10651" width="11.44140625" style="2"/>
    <col min="10652" max="10654" width="19.77734375" style="2" bestFit="1" customWidth="1"/>
    <col min="10655" max="10655" width="18.21875" style="2" bestFit="1" customWidth="1"/>
    <col min="10656" max="10656" width="11.6640625" style="2" bestFit="1" customWidth="1"/>
    <col min="10657" max="10658" width="11.44140625" style="2"/>
    <col min="10659" max="10660" width="14.77734375" style="2" bestFit="1" customWidth="1"/>
    <col min="10661" max="10661" width="11.44140625" style="2"/>
    <col min="10662" max="10663" width="14.77734375" style="2" bestFit="1" customWidth="1"/>
    <col min="10664" max="10667" width="11.44140625" style="2"/>
    <col min="10668" max="10670" width="19.77734375" style="2" bestFit="1" customWidth="1"/>
    <col min="10671" max="10671" width="18.21875" style="2" bestFit="1" customWidth="1"/>
    <col min="10672" max="10672" width="11.6640625" style="2" bestFit="1" customWidth="1"/>
    <col min="10673" max="10674" width="11.44140625" style="2"/>
    <col min="10675" max="10676" width="14.77734375" style="2" bestFit="1" customWidth="1"/>
    <col min="10677" max="10677" width="11.44140625" style="2"/>
    <col min="10678" max="10679" width="14.77734375" style="2" bestFit="1" customWidth="1"/>
    <col min="10680" max="10683" width="11.44140625" style="2"/>
    <col min="10684" max="10686" width="19.77734375" style="2" bestFit="1" customWidth="1"/>
    <col min="10687" max="10687" width="18.21875" style="2" bestFit="1" customWidth="1"/>
    <col min="10688" max="10688" width="11.6640625" style="2" bestFit="1" customWidth="1"/>
    <col min="10689" max="10690" width="11.44140625" style="2"/>
    <col min="10691" max="10692" width="14.77734375" style="2" bestFit="1" customWidth="1"/>
    <col min="10693" max="10693" width="11.44140625" style="2"/>
    <col min="10694" max="10695" width="14.77734375" style="2" bestFit="1" customWidth="1"/>
    <col min="10696" max="10699" width="11.44140625" style="2"/>
    <col min="10700" max="10702" width="19.77734375" style="2" bestFit="1" customWidth="1"/>
    <col min="10703" max="10703" width="18.21875" style="2" bestFit="1" customWidth="1"/>
    <col min="10704" max="10704" width="11.6640625" style="2" bestFit="1" customWidth="1"/>
    <col min="10705" max="10706" width="11.44140625" style="2"/>
    <col min="10707" max="10708" width="14.77734375" style="2" bestFit="1" customWidth="1"/>
    <col min="10709" max="10709" width="11.44140625" style="2"/>
    <col min="10710" max="10711" width="14.77734375" style="2" bestFit="1" customWidth="1"/>
    <col min="10712" max="10715" width="11.44140625" style="2"/>
    <col min="10716" max="10718" width="19.77734375" style="2" bestFit="1" customWidth="1"/>
    <col min="10719" max="10719" width="18.21875" style="2" bestFit="1" customWidth="1"/>
    <col min="10720" max="10720" width="11.6640625" style="2" bestFit="1" customWidth="1"/>
    <col min="10721" max="10722" width="11.44140625" style="2"/>
    <col min="10723" max="10724" width="14.77734375" style="2" bestFit="1" customWidth="1"/>
    <col min="10725" max="10725" width="11.44140625" style="2"/>
    <col min="10726" max="10727" width="14.77734375" style="2" bestFit="1" customWidth="1"/>
    <col min="10728" max="10731" width="11.44140625" style="2"/>
    <col min="10732" max="10734" width="19.77734375" style="2" bestFit="1" customWidth="1"/>
    <col min="10735" max="10735" width="18.21875" style="2" bestFit="1" customWidth="1"/>
    <col min="10736" max="10736" width="11.6640625" style="2" bestFit="1" customWidth="1"/>
    <col min="10737" max="10738" width="11.44140625" style="2"/>
    <col min="10739" max="10740" width="14.77734375" style="2" bestFit="1" customWidth="1"/>
    <col min="10741" max="10741" width="11.44140625" style="2"/>
    <col min="10742" max="10743" width="14.77734375" style="2" bestFit="1" customWidth="1"/>
    <col min="10744" max="10747" width="11.44140625" style="2"/>
    <col min="10748" max="10750" width="19.77734375" style="2" bestFit="1" customWidth="1"/>
    <col min="10751" max="10751" width="18.21875" style="2" bestFit="1" customWidth="1"/>
    <col min="10752" max="10752" width="11.6640625" style="2" bestFit="1" customWidth="1"/>
    <col min="10753" max="10754" width="11.44140625" style="2"/>
    <col min="10755" max="10756" width="14.77734375" style="2" bestFit="1" customWidth="1"/>
    <col min="10757" max="10757" width="11.44140625" style="2"/>
    <col min="10758" max="10759" width="14.77734375" style="2" bestFit="1" customWidth="1"/>
    <col min="10760" max="10763" width="11.44140625" style="2"/>
    <col min="10764" max="10766" width="19.77734375" style="2" bestFit="1" customWidth="1"/>
    <col min="10767" max="10767" width="18.21875" style="2" bestFit="1" customWidth="1"/>
    <col min="10768" max="10768" width="11.6640625" style="2" bestFit="1" customWidth="1"/>
    <col min="10769" max="10770" width="11.44140625" style="2"/>
    <col min="10771" max="10772" width="14.77734375" style="2" bestFit="1" customWidth="1"/>
    <col min="10773" max="10773" width="11.44140625" style="2"/>
    <col min="10774" max="10775" width="14.77734375" style="2" bestFit="1" customWidth="1"/>
    <col min="10776" max="10779" width="11.44140625" style="2"/>
    <col min="10780" max="10782" width="19.77734375" style="2" bestFit="1" customWidth="1"/>
    <col min="10783" max="10783" width="18.21875" style="2" bestFit="1" customWidth="1"/>
    <col min="10784" max="10784" width="11.6640625" style="2" bestFit="1" customWidth="1"/>
    <col min="10785" max="10786" width="11.44140625" style="2"/>
    <col min="10787" max="10788" width="14.77734375" style="2" bestFit="1" customWidth="1"/>
    <col min="10789" max="10789" width="11.44140625" style="2"/>
    <col min="10790" max="10791" width="14.77734375" style="2" bestFit="1" customWidth="1"/>
    <col min="10792" max="10795" width="11.44140625" style="2"/>
    <col min="10796" max="10798" width="19.77734375" style="2" bestFit="1" customWidth="1"/>
    <col min="10799" max="10799" width="18.21875" style="2" bestFit="1" customWidth="1"/>
    <col min="10800" max="10800" width="11.6640625" style="2" bestFit="1" customWidth="1"/>
    <col min="10801" max="10802" width="11.44140625" style="2"/>
    <col min="10803" max="10804" width="14.77734375" style="2" bestFit="1" customWidth="1"/>
    <col min="10805" max="10805" width="11.44140625" style="2"/>
    <col min="10806" max="10807" width="14.77734375" style="2" bestFit="1" customWidth="1"/>
    <col min="10808" max="10811" width="11.44140625" style="2"/>
    <col min="10812" max="10814" width="19.77734375" style="2" bestFit="1" customWidth="1"/>
    <col min="10815" max="10815" width="18.21875" style="2" bestFit="1" customWidth="1"/>
    <col min="10816" max="10816" width="11.6640625" style="2" bestFit="1" customWidth="1"/>
    <col min="10817" max="10818" width="11.44140625" style="2"/>
    <col min="10819" max="10820" width="14.77734375" style="2" bestFit="1" customWidth="1"/>
    <col min="10821" max="10821" width="11.44140625" style="2"/>
    <col min="10822" max="10823" width="14.77734375" style="2" bestFit="1" customWidth="1"/>
    <col min="10824" max="10827" width="11.44140625" style="2"/>
    <col min="10828" max="10830" width="19.77734375" style="2" bestFit="1" customWidth="1"/>
    <col min="10831" max="10831" width="18.21875" style="2" bestFit="1" customWidth="1"/>
    <col min="10832" max="10832" width="11.6640625" style="2" bestFit="1" customWidth="1"/>
    <col min="10833" max="10834" width="11.44140625" style="2"/>
    <col min="10835" max="10836" width="14.77734375" style="2" bestFit="1" customWidth="1"/>
    <col min="10837" max="10837" width="11.44140625" style="2"/>
    <col min="10838" max="10839" width="14.77734375" style="2" bestFit="1" customWidth="1"/>
    <col min="10840" max="10843" width="11.44140625" style="2"/>
    <col min="10844" max="10846" width="19.77734375" style="2" bestFit="1" customWidth="1"/>
    <col min="10847" max="10847" width="18.21875" style="2" bestFit="1" customWidth="1"/>
    <col min="10848" max="10848" width="11.6640625" style="2" bestFit="1" customWidth="1"/>
    <col min="10849" max="10850" width="11.44140625" style="2"/>
    <col min="10851" max="10852" width="14.77734375" style="2" bestFit="1" customWidth="1"/>
    <col min="10853" max="10853" width="11.44140625" style="2"/>
    <col min="10854" max="10855" width="14.77734375" style="2" bestFit="1" customWidth="1"/>
    <col min="10856" max="10859" width="11.44140625" style="2"/>
    <col min="10860" max="10862" width="19.77734375" style="2" bestFit="1" customWidth="1"/>
    <col min="10863" max="10863" width="18.21875" style="2" bestFit="1" customWidth="1"/>
    <col min="10864" max="10864" width="11.6640625" style="2" bestFit="1" customWidth="1"/>
    <col min="10865" max="10866" width="11.44140625" style="2"/>
    <col min="10867" max="10868" width="14.77734375" style="2" bestFit="1" customWidth="1"/>
    <col min="10869" max="10869" width="11.44140625" style="2"/>
    <col min="10870" max="10871" width="14.77734375" style="2" bestFit="1" customWidth="1"/>
    <col min="10872" max="10875" width="11.44140625" style="2"/>
    <col min="10876" max="10878" width="19.77734375" style="2" bestFit="1" customWidth="1"/>
    <col min="10879" max="10879" width="18.21875" style="2" bestFit="1" customWidth="1"/>
    <col min="10880" max="10880" width="11.6640625" style="2" bestFit="1" customWidth="1"/>
    <col min="10881" max="10882" width="11.44140625" style="2"/>
    <col min="10883" max="10884" width="14.77734375" style="2" bestFit="1" customWidth="1"/>
    <col min="10885" max="10885" width="11.44140625" style="2"/>
    <col min="10886" max="10887" width="14.77734375" style="2" bestFit="1" customWidth="1"/>
    <col min="10888" max="10891" width="11.44140625" style="2"/>
    <col min="10892" max="10894" width="19.77734375" style="2" bestFit="1" customWidth="1"/>
    <col min="10895" max="10895" width="18.21875" style="2" bestFit="1" customWidth="1"/>
    <col min="10896" max="10896" width="11.6640625" style="2" bestFit="1" customWidth="1"/>
    <col min="10897" max="10898" width="11.44140625" style="2"/>
    <col min="10899" max="10900" width="14.77734375" style="2" bestFit="1" customWidth="1"/>
    <col min="10901" max="10901" width="11.44140625" style="2"/>
    <col min="10902" max="10903" width="14.77734375" style="2" bestFit="1" customWidth="1"/>
    <col min="10904" max="10907" width="11.44140625" style="2"/>
    <col min="10908" max="10910" width="19.77734375" style="2" bestFit="1" customWidth="1"/>
    <col min="10911" max="10911" width="18.21875" style="2" bestFit="1" customWidth="1"/>
    <col min="10912" max="10912" width="11.6640625" style="2" bestFit="1" customWidth="1"/>
    <col min="10913" max="10914" width="11.44140625" style="2"/>
    <col min="10915" max="10916" width="14.77734375" style="2" bestFit="1" customWidth="1"/>
    <col min="10917" max="10917" width="11.44140625" style="2"/>
    <col min="10918" max="10919" width="14.77734375" style="2" bestFit="1" customWidth="1"/>
    <col min="10920" max="10923" width="11.44140625" style="2"/>
    <col min="10924" max="10926" width="19.77734375" style="2" bestFit="1" customWidth="1"/>
    <col min="10927" max="10927" width="18.21875" style="2" bestFit="1" customWidth="1"/>
    <col min="10928" max="10928" width="11.6640625" style="2" bestFit="1" customWidth="1"/>
    <col min="10929" max="10930" width="11.44140625" style="2"/>
    <col min="10931" max="10932" width="14.77734375" style="2" bestFit="1" customWidth="1"/>
    <col min="10933" max="10933" width="11.44140625" style="2"/>
    <col min="10934" max="10935" width="14.77734375" style="2" bestFit="1" customWidth="1"/>
    <col min="10936" max="10939" width="11.44140625" style="2"/>
    <col min="10940" max="10942" width="19.77734375" style="2" bestFit="1" customWidth="1"/>
    <col min="10943" max="10943" width="18.21875" style="2" bestFit="1" customWidth="1"/>
    <col min="10944" max="10944" width="11.6640625" style="2" bestFit="1" customWidth="1"/>
    <col min="10945" max="10946" width="11.44140625" style="2"/>
    <col min="10947" max="10948" width="14.77734375" style="2" bestFit="1" customWidth="1"/>
    <col min="10949" max="10949" width="11.44140625" style="2"/>
    <col min="10950" max="10951" width="14.77734375" style="2" bestFit="1" customWidth="1"/>
    <col min="10952" max="10955" width="11.44140625" style="2"/>
    <col min="10956" max="10958" width="19.77734375" style="2" bestFit="1" customWidth="1"/>
    <col min="10959" max="10959" width="18.21875" style="2" bestFit="1" customWidth="1"/>
    <col min="10960" max="10960" width="11.6640625" style="2" bestFit="1" customWidth="1"/>
    <col min="10961" max="10962" width="11.44140625" style="2"/>
    <col min="10963" max="10964" width="14.77734375" style="2" bestFit="1" customWidth="1"/>
    <col min="10965" max="10965" width="11.44140625" style="2"/>
    <col min="10966" max="10967" width="14.77734375" style="2" bestFit="1" customWidth="1"/>
    <col min="10968" max="10971" width="11.44140625" style="2"/>
    <col min="10972" max="10974" width="19.77734375" style="2" bestFit="1" customWidth="1"/>
    <col min="10975" max="10975" width="18.21875" style="2" bestFit="1" customWidth="1"/>
    <col min="10976" max="10976" width="11.6640625" style="2" bestFit="1" customWidth="1"/>
    <col min="10977" max="10978" width="11.44140625" style="2"/>
    <col min="10979" max="10980" width="14.77734375" style="2" bestFit="1" customWidth="1"/>
    <col min="10981" max="10981" width="11.44140625" style="2"/>
    <col min="10982" max="10983" width="14.77734375" style="2" bestFit="1" customWidth="1"/>
    <col min="10984" max="10987" width="11.44140625" style="2"/>
    <col min="10988" max="10990" width="19.77734375" style="2" bestFit="1" customWidth="1"/>
    <col min="10991" max="10991" width="18.21875" style="2" bestFit="1" customWidth="1"/>
    <col min="10992" max="10992" width="11.6640625" style="2" bestFit="1" customWidth="1"/>
    <col min="10993" max="10994" width="11.44140625" style="2"/>
    <col min="10995" max="10996" width="14.77734375" style="2" bestFit="1" customWidth="1"/>
    <col min="10997" max="10997" width="11.44140625" style="2"/>
    <col min="10998" max="10999" width="14.77734375" style="2" bestFit="1" customWidth="1"/>
    <col min="11000" max="11003" width="11.44140625" style="2"/>
    <col min="11004" max="11006" width="19.77734375" style="2" bestFit="1" customWidth="1"/>
    <col min="11007" max="11007" width="18.21875" style="2" bestFit="1" customWidth="1"/>
    <col min="11008" max="11008" width="11.6640625" style="2" bestFit="1" customWidth="1"/>
    <col min="11009" max="11010" width="11.44140625" style="2"/>
    <col min="11011" max="11012" width="14.77734375" style="2" bestFit="1" customWidth="1"/>
    <col min="11013" max="11013" width="11.44140625" style="2"/>
    <col min="11014" max="11015" width="14.77734375" style="2" bestFit="1" customWidth="1"/>
    <col min="11016" max="11019" width="11.44140625" style="2"/>
    <col min="11020" max="11022" width="19.77734375" style="2" bestFit="1" customWidth="1"/>
    <col min="11023" max="11023" width="18.21875" style="2" bestFit="1" customWidth="1"/>
    <col min="11024" max="11024" width="11.6640625" style="2" bestFit="1" customWidth="1"/>
    <col min="11025" max="11026" width="11.44140625" style="2"/>
    <col min="11027" max="11028" width="14.77734375" style="2" bestFit="1" customWidth="1"/>
    <col min="11029" max="11029" width="11.44140625" style="2"/>
    <col min="11030" max="11031" width="14.77734375" style="2" bestFit="1" customWidth="1"/>
    <col min="11032" max="11035" width="11.44140625" style="2"/>
    <col min="11036" max="11038" width="19.77734375" style="2" bestFit="1" customWidth="1"/>
    <col min="11039" max="11039" width="18.21875" style="2" bestFit="1" customWidth="1"/>
    <col min="11040" max="11040" width="11.6640625" style="2" bestFit="1" customWidth="1"/>
    <col min="11041" max="11042" width="11.44140625" style="2"/>
    <col min="11043" max="11044" width="14.77734375" style="2" bestFit="1" customWidth="1"/>
    <col min="11045" max="11045" width="11.44140625" style="2"/>
    <col min="11046" max="11047" width="14.77734375" style="2" bestFit="1" customWidth="1"/>
    <col min="11048" max="11051" width="11.44140625" style="2"/>
    <col min="11052" max="11054" width="19.77734375" style="2" bestFit="1" customWidth="1"/>
    <col min="11055" max="11055" width="18.21875" style="2" bestFit="1" customWidth="1"/>
    <col min="11056" max="11056" width="11.6640625" style="2" bestFit="1" customWidth="1"/>
    <col min="11057" max="11058" width="11.44140625" style="2"/>
    <col min="11059" max="11060" width="14.77734375" style="2" bestFit="1" customWidth="1"/>
    <col min="11061" max="11061" width="11.44140625" style="2"/>
    <col min="11062" max="11063" width="14.77734375" style="2" bestFit="1" customWidth="1"/>
    <col min="11064" max="11067" width="11.44140625" style="2"/>
    <col min="11068" max="11070" width="19.77734375" style="2" bestFit="1" customWidth="1"/>
    <col min="11071" max="11071" width="18.21875" style="2" bestFit="1" customWidth="1"/>
    <col min="11072" max="11072" width="11.6640625" style="2" bestFit="1" customWidth="1"/>
    <col min="11073" max="11074" width="11.44140625" style="2"/>
    <col min="11075" max="11076" width="14.77734375" style="2" bestFit="1" customWidth="1"/>
    <col min="11077" max="11077" width="11.44140625" style="2"/>
    <col min="11078" max="11079" width="14.77734375" style="2" bestFit="1" customWidth="1"/>
    <col min="11080" max="11083" width="11.44140625" style="2"/>
    <col min="11084" max="11086" width="19.77734375" style="2" bestFit="1" customWidth="1"/>
    <col min="11087" max="11087" width="18.21875" style="2" bestFit="1" customWidth="1"/>
    <col min="11088" max="11088" width="11.6640625" style="2" bestFit="1" customWidth="1"/>
    <col min="11089" max="11090" width="11.44140625" style="2"/>
    <col min="11091" max="11092" width="14.77734375" style="2" bestFit="1" customWidth="1"/>
    <col min="11093" max="11093" width="11.44140625" style="2"/>
    <col min="11094" max="11095" width="14.77734375" style="2" bestFit="1" customWidth="1"/>
    <col min="11096" max="11099" width="11.44140625" style="2"/>
    <col min="11100" max="11102" width="19.77734375" style="2" bestFit="1" customWidth="1"/>
    <col min="11103" max="11103" width="18.21875" style="2" bestFit="1" customWidth="1"/>
    <col min="11104" max="11104" width="11.6640625" style="2" bestFit="1" customWidth="1"/>
    <col min="11105" max="11106" width="11.44140625" style="2"/>
    <col min="11107" max="11108" width="14.77734375" style="2" bestFit="1" customWidth="1"/>
    <col min="11109" max="11109" width="11.44140625" style="2"/>
    <col min="11110" max="11111" width="14.77734375" style="2" bestFit="1" customWidth="1"/>
    <col min="11112" max="11115" width="11.44140625" style="2"/>
    <col min="11116" max="11118" width="19.77734375" style="2" bestFit="1" customWidth="1"/>
    <col min="11119" max="11119" width="18.21875" style="2" bestFit="1" customWidth="1"/>
    <col min="11120" max="11120" width="11.6640625" style="2" bestFit="1" customWidth="1"/>
    <col min="11121" max="11122" width="11.44140625" style="2"/>
    <col min="11123" max="11124" width="14.77734375" style="2" bestFit="1" customWidth="1"/>
    <col min="11125" max="11125" width="11.44140625" style="2"/>
    <col min="11126" max="11127" width="14.77734375" style="2" bestFit="1" customWidth="1"/>
    <col min="11128" max="11131" width="11.44140625" style="2"/>
    <col min="11132" max="11134" width="19.77734375" style="2" bestFit="1" customWidth="1"/>
    <col min="11135" max="11135" width="18.21875" style="2" bestFit="1" customWidth="1"/>
    <col min="11136" max="11136" width="11.6640625" style="2" bestFit="1" customWidth="1"/>
    <col min="11137" max="11138" width="11.44140625" style="2"/>
    <col min="11139" max="11140" width="14.77734375" style="2" bestFit="1" customWidth="1"/>
    <col min="11141" max="11141" width="11.44140625" style="2"/>
    <col min="11142" max="11143" width="14.77734375" style="2" bestFit="1" customWidth="1"/>
    <col min="11144" max="11147" width="11.44140625" style="2"/>
    <col min="11148" max="11150" width="19.77734375" style="2" bestFit="1" customWidth="1"/>
    <col min="11151" max="11151" width="18.21875" style="2" bestFit="1" customWidth="1"/>
    <col min="11152" max="11152" width="11.6640625" style="2" bestFit="1" customWidth="1"/>
    <col min="11153" max="11154" width="11.44140625" style="2"/>
    <col min="11155" max="11156" width="14.77734375" style="2" bestFit="1" customWidth="1"/>
    <col min="11157" max="11157" width="11.44140625" style="2"/>
    <col min="11158" max="11159" width="14.77734375" style="2" bestFit="1" customWidth="1"/>
    <col min="11160" max="11163" width="11.44140625" style="2"/>
    <col min="11164" max="11166" width="19.77734375" style="2" bestFit="1" customWidth="1"/>
    <col min="11167" max="11167" width="18.21875" style="2" bestFit="1" customWidth="1"/>
    <col min="11168" max="11168" width="11.6640625" style="2" bestFit="1" customWidth="1"/>
    <col min="11169" max="11170" width="11.44140625" style="2"/>
    <col min="11171" max="11172" width="14.77734375" style="2" bestFit="1" customWidth="1"/>
    <col min="11173" max="11173" width="11.44140625" style="2"/>
    <col min="11174" max="11175" width="14.77734375" style="2" bestFit="1" customWidth="1"/>
    <col min="11176" max="11179" width="11.44140625" style="2"/>
    <col min="11180" max="11182" width="19.77734375" style="2" bestFit="1" customWidth="1"/>
    <col min="11183" max="11183" width="18.21875" style="2" bestFit="1" customWidth="1"/>
    <col min="11184" max="11184" width="11.6640625" style="2" bestFit="1" customWidth="1"/>
    <col min="11185" max="11186" width="11.44140625" style="2"/>
    <col min="11187" max="11188" width="14.77734375" style="2" bestFit="1" customWidth="1"/>
    <col min="11189" max="11189" width="11.44140625" style="2"/>
    <col min="11190" max="11191" width="14.77734375" style="2" bestFit="1" customWidth="1"/>
    <col min="11192" max="11195" width="11.44140625" style="2"/>
    <col min="11196" max="11198" width="19.77734375" style="2" bestFit="1" customWidth="1"/>
    <col min="11199" max="11199" width="18.21875" style="2" bestFit="1" customWidth="1"/>
    <col min="11200" max="11200" width="11.6640625" style="2" bestFit="1" customWidth="1"/>
    <col min="11201" max="11202" width="11.44140625" style="2"/>
    <col min="11203" max="11204" width="14.77734375" style="2" bestFit="1" customWidth="1"/>
    <col min="11205" max="11205" width="11.44140625" style="2"/>
    <col min="11206" max="11207" width="14.77734375" style="2" bestFit="1" customWidth="1"/>
    <col min="11208" max="11211" width="11.44140625" style="2"/>
    <col min="11212" max="11214" width="19.77734375" style="2" bestFit="1" customWidth="1"/>
    <col min="11215" max="11215" width="18.21875" style="2" bestFit="1" customWidth="1"/>
    <col min="11216" max="11216" width="11.6640625" style="2" bestFit="1" customWidth="1"/>
    <col min="11217" max="11218" width="11.44140625" style="2"/>
    <col min="11219" max="11220" width="14.77734375" style="2" bestFit="1" customWidth="1"/>
    <col min="11221" max="11221" width="11.44140625" style="2"/>
    <col min="11222" max="11223" width="14.77734375" style="2" bestFit="1" customWidth="1"/>
    <col min="11224" max="11227" width="11.44140625" style="2"/>
    <col min="11228" max="11230" width="19.77734375" style="2" bestFit="1" customWidth="1"/>
    <col min="11231" max="11231" width="18.21875" style="2" bestFit="1" customWidth="1"/>
    <col min="11232" max="11232" width="11.6640625" style="2" bestFit="1" customWidth="1"/>
    <col min="11233" max="11234" width="11.44140625" style="2"/>
    <col min="11235" max="11236" width="14.77734375" style="2" bestFit="1" customWidth="1"/>
    <col min="11237" max="11237" width="11.44140625" style="2"/>
    <col min="11238" max="11239" width="14.77734375" style="2" bestFit="1" customWidth="1"/>
    <col min="11240" max="11243" width="11.44140625" style="2"/>
    <col min="11244" max="11246" width="19.77734375" style="2" bestFit="1" customWidth="1"/>
    <col min="11247" max="11247" width="18.21875" style="2" bestFit="1" customWidth="1"/>
    <col min="11248" max="11248" width="11.6640625" style="2" bestFit="1" customWidth="1"/>
    <col min="11249" max="11250" width="11.44140625" style="2"/>
    <col min="11251" max="11252" width="14.77734375" style="2" bestFit="1" customWidth="1"/>
    <col min="11253" max="11253" width="11.44140625" style="2"/>
    <col min="11254" max="11255" width="14.77734375" style="2" bestFit="1" customWidth="1"/>
    <col min="11256" max="11259" width="11.44140625" style="2"/>
    <col min="11260" max="11262" width="19.77734375" style="2" bestFit="1" customWidth="1"/>
    <col min="11263" max="11263" width="18.21875" style="2" bestFit="1" customWidth="1"/>
    <col min="11264" max="11264" width="11.6640625" style="2" bestFit="1" customWidth="1"/>
    <col min="11265" max="11266" width="11.44140625" style="2"/>
    <col min="11267" max="11268" width="14.77734375" style="2" bestFit="1" customWidth="1"/>
    <col min="11269" max="11269" width="11.44140625" style="2"/>
    <col min="11270" max="11271" width="14.77734375" style="2" bestFit="1" customWidth="1"/>
    <col min="11272" max="11275" width="11.44140625" style="2"/>
    <col min="11276" max="11278" width="19.77734375" style="2" bestFit="1" customWidth="1"/>
    <col min="11279" max="11279" width="18.21875" style="2" bestFit="1" customWidth="1"/>
    <col min="11280" max="11280" width="11.6640625" style="2" bestFit="1" customWidth="1"/>
    <col min="11281" max="11282" width="11.44140625" style="2"/>
    <col min="11283" max="11284" width="14.77734375" style="2" bestFit="1" customWidth="1"/>
    <col min="11285" max="11285" width="11.44140625" style="2"/>
    <col min="11286" max="11287" width="14.77734375" style="2" bestFit="1" customWidth="1"/>
    <col min="11288" max="11291" width="11.44140625" style="2"/>
    <col min="11292" max="11294" width="19.77734375" style="2" bestFit="1" customWidth="1"/>
    <col min="11295" max="11295" width="18.21875" style="2" bestFit="1" customWidth="1"/>
    <col min="11296" max="11296" width="11.6640625" style="2" bestFit="1" customWidth="1"/>
    <col min="11297" max="11298" width="11.44140625" style="2"/>
    <col min="11299" max="11300" width="14.77734375" style="2" bestFit="1" customWidth="1"/>
    <col min="11301" max="11301" width="11.44140625" style="2"/>
    <col min="11302" max="11303" width="14.77734375" style="2" bestFit="1" customWidth="1"/>
    <col min="11304" max="11307" width="11.44140625" style="2"/>
    <col min="11308" max="11310" width="19.77734375" style="2" bestFit="1" customWidth="1"/>
    <col min="11311" max="11311" width="18.21875" style="2" bestFit="1" customWidth="1"/>
    <col min="11312" max="11312" width="11.6640625" style="2" bestFit="1" customWidth="1"/>
    <col min="11313" max="11314" width="11.44140625" style="2"/>
    <col min="11315" max="11316" width="14.77734375" style="2" bestFit="1" customWidth="1"/>
    <col min="11317" max="11317" width="11.44140625" style="2"/>
    <col min="11318" max="11319" width="14.77734375" style="2" bestFit="1" customWidth="1"/>
    <col min="11320" max="11323" width="11.44140625" style="2"/>
    <col min="11324" max="11326" width="19.77734375" style="2" bestFit="1" customWidth="1"/>
    <col min="11327" max="11327" width="18.21875" style="2" bestFit="1" customWidth="1"/>
    <col min="11328" max="11328" width="11.6640625" style="2" bestFit="1" customWidth="1"/>
    <col min="11329" max="11330" width="11.44140625" style="2"/>
    <col min="11331" max="11332" width="14.77734375" style="2" bestFit="1" customWidth="1"/>
    <col min="11333" max="11333" width="11.44140625" style="2"/>
    <col min="11334" max="11335" width="14.77734375" style="2" bestFit="1" customWidth="1"/>
    <col min="11336" max="11339" width="11.44140625" style="2"/>
    <col min="11340" max="11342" width="19.77734375" style="2" bestFit="1" customWidth="1"/>
    <col min="11343" max="11343" width="18.21875" style="2" bestFit="1" customWidth="1"/>
    <col min="11344" max="11344" width="11.6640625" style="2" bestFit="1" customWidth="1"/>
    <col min="11345" max="11346" width="11.44140625" style="2"/>
    <col min="11347" max="11348" width="14.77734375" style="2" bestFit="1" customWidth="1"/>
    <col min="11349" max="11349" width="11.44140625" style="2"/>
    <col min="11350" max="11351" width="14.77734375" style="2" bestFit="1" customWidth="1"/>
    <col min="11352" max="11355" width="11.44140625" style="2"/>
    <col min="11356" max="11358" width="19.77734375" style="2" bestFit="1" customWidth="1"/>
    <col min="11359" max="11359" width="18.21875" style="2" bestFit="1" customWidth="1"/>
    <col min="11360" max="11360" width="11.6640625" style="2" bestFit="1" customWidth="1"/>
    <col min="11361" max="11362" width="11.44140625" style="2"/>
    <col min="11363" max="11364" width="14.77734375" style="2" bestFit="1" customWidth="1"/>
    <col min="11365" max="11365" width="11.44140625" style="2"/>
    <col min="11366" max="11367" width="14.77734375" style="2" bestFit="1" customWidth="1"/>
    <col min="11368" max="11371" width="11.44140625" style="2"/>
    <col min="11372" max="11374" width="19.77734375" style="2" bestFit="1" customWidth="1"/>
    <col min="11375" max="11375" width="18.21875" style="2" bestFit="1" customWidth="1"/>
    <col min="11376" max="11376" width="11.6640625" style="2" bestFit="1" customWidth="1"/>
    <col min="11377" max="11378" width="11.44140625" style="2"/>
    <col min="11379" max="11380" width="14.77734375" style="2" bestFit="1" customWidth="1"/>
    <col min="11381" max="11381" width="11.44140625" style="2"/>
    <col min="11382" max="11383" width="14.77734375" style="2" bestFit="1" customWidth="1"/>
    <col min="11384" max="11387" width="11.44140625" style="2"/>
    <col min="11388" max="11390" width="19.77734375" style="2" bestFit="1" customWidth="1"/>
    <col min="11391" max="11391" width="18.21875" style="2" bestFit="1" customWidth="1"/>
    <col min="11392" max="11392" width="11.6640625" style="2" bestFit="1" customWidth="1"/>
    <col min="11393" max="11394" width="11.44140625" style="2"/>
    <col min="11395" max="11396" width="14.77734375" style="2" bestFit="1" customWidth="1"/>
    <col min="11397" max="11397" width="11.44140625" style="2"/>
    <col min="11398" max="11399" width="14.77734375" style="2" bestFit="1" customWidth="1"/>
    <col min="11400" max="11403" width="11.44140625" style="2"/>
    <col min="11404" max="11406" width="19.77734375" style="2" bestFit="1" customWidth="1"/>
    <col min="11407" max="11407" width="18.21875" style="2" bestFit="1" customWidth="1"/>
    <col min="11408" max="11408" width="11.6640625" style="2" bestFit="1" customWidth="1"/>
    <col min="11409" max="11410" width="11.44140625" style="2"/>
    <col min="11411" max="11412" width="14.77734375" style="2" bestFit="1" customWidth="1"/>
    <col min="11413" max="11413" width="11.44140625" style="2"/>
    <col min="11414" max="11415" width="14.77734375" style="2" bestFit="1" customWidth="1"/>
    <col min="11416" max="11419" width="11.44140625" style="2"/>
    <col min="11420" max="11422" width="19.77734375" style="2" bestFit="1" customWidth="1"/>
    <col min="11423" max="11423" width="18.21875" style="2" bestFit="1" customWidth="1"/>
    <col min="11424" max="11424" width="11.6640625" style="2" bestFit="1" customWidth="1"/>
    <col min="11425" max="11426" width="11.44140625" style="2"/>
    <col min="11427" max="11428" width="14.77734375" style="2" bestFit="1" customWidth="1"/>
    <col min="11429" max="11429" width="11.44140625" style="2"/>
    <col min="11430" max="11431" width="14.77734375" style="2" bestFit="1" customWidth="1"/>
    <col min="11432" max="11435" width="11.44140625" style="2"/>
    <col min="11436" max="11438" width="19.77734375" style="2" bestFit="1" customWidth="1"/>
    <col min="11439" max="11439" width="18.21875" style="2" bestFit="1" customWidth="1"/>
    <col min="11440" max="11440" width="11.6640625" style="2" bestFit="1" customWidth="1"/>
    <col min="11441" max="11442" width="11.44140625" style="2"/>
    <col min="11443" max="11444" width="14.77734375" style="2" bestFit="1" customWidth="1"/>
    <col min="11445" max="11445" width="11.44140625" style="2"/>
    <col min="11446" max="11447" width="14.77734375" style="2" bestFit="1" customWidth="1"/>
    <col min="11448" max="11451" width="11.44140625" style="2"/>
    <col min="11452" max="11454" width="19.77734375" style="2" bestFit="1" customWidth="1"/>
    <col min="11455" max="11455" width="18.21875" style="2" bestFit="1" customWidth="1"/>
    <col min="11456" max="11456" width="11.6640625" style="2" bestFit="1" customWidth="1"/>
    <col min="11457" max="11458" width="11.44140625" style="2"/>
    <col min="11459" max="11460" width="14.77734375" style="2" bestFit="1" customWidth="1"/>
    <col min="11461" max="11461" width="11.44140625" style="2"/>
    <col min="11462" max="11463" width="14.77734375" style="2" bestFit="1" customWidth="1"/>
    <col min="11464" max="11467" width="11.44140625" style="2"/>
    <col min="11468" max="11470" width="19.77734375" style="2" bestFit="1" customWidth="1"/>
    <col min="11471" max="11471" width="18.21875" style="2" bestFit="1" customWidth="1"/>
    <col min="11472" max="11472" width="11.6640625" style="2" bestFit="1" customWidth="1"/>
    <col min="11473" max="11474" width="11.44140625" style="2"/>
    <col min="11475" max="11476" width="14.77734375" style="2" bestFit="1" customWidth="1"/>
    <col min="11477" max="11477" width="11.44140625" style="2"/>
    <col min="11478" max="11479" width="14.77734375" style="2" bestFit="1" customWidth="1"/>
    <col min="11480" max="11483" width="11.44140625" style="2"/>
    <col min="11484" max="11486" width="19.77734375" style="2" bestFit="1" customWidth="1"/>
    <col min="11487" max="11487" width="18.21875" style="2" bestFit="1" customWidth="1"/>
    <col min="11488" max="11488" width="11.6640625" style="2" bestFit="1" customWidth="1"/>
    <col min="11489" max="11490" width="11.44140625" style="2"/>
    <col min="11491" max="11492" width="14.77734375" style="2" bestFit="1" customWidth="1"/>
    <col min="11493" max="11493" width="11.44140625" style="2"/>
    <col min="11494" max="11495" width="14.77734375" style="2" bestFit="1" customWidth="1"/>
    <col min="11496" max="11499" width="11.44140625" style="2"/>
    <col min="11500" max="11502" width="19.77734375" style="2" bestFit="1" customWidth="1"/>
    <col min="11503" max="11503" width="18.21875" style="2" bestFit="1" customWidth="1"/>
    <col min="11504" max="11504" width="11.6640625" style="2" bestFit="1" customWidth="1"/>
    <col min="11505" max="11506" width="11.44140625" style="2"/>
    <col min="11507" max="11508" width="14.77734375" style="2" bestFit="1" customWidth="1"/>
    <col min="11509" max="11509" width="11.44140625" style="2"/>
    <col min="11510" max="11511" width="14.77734375" style="2" bestFit="1" customWidth="1"/>
    <col min="11512" max="11515" width="11.44140625" style="2"/>
    <col min="11516" max="11518" width="19.77734375" style="2" bestFit="1" customWidth="1"/>
    <col min="11519" max="11519" width="18.21875" style="2" bestFit="1" customWidth="1"/>
    <col min="11520" max="11520" width="11.6640625" style="2" bestFit="1" customWidth="1"/>
    <col min="11521" max="11522" width="11.44140625" style="2"/>
    <col min="11523" max="11524" width="14.77734375" style="2" bestFit="1" customWidth="1"/>
    <col min="11525" max="11525" width="11.44140625" style="2"/>
    <col min="11526" max="11527" width="14.77734375" style="2" bestFit="1" customWidth="1"/>
    <col min="11528" max="11531" width="11.44140625" style="2"/>
    <col min="11532" max="11534" width="19.77734375" style="2" bestFit="1" customWidth="1"/>
    <col min="11535" max="11535" width="18.21875" style="2" bestFit="1" customWidth="1"/>
    <col min="11536" max="11536" width="11.6640625" style="2" bestFit="1" customWidth="1"/>
    <col min="11537" max="11538" width="11.44140625" style="2"/>
    <col min="11539" max="11540" width="14.77734375" style="2" bestFit="1" customWidth="1"/>
    <col min="11541" max="11541" width="11.44140625" style="2"/>
    <col min="11542" max="11543" width="14.77734375" style="2" bestFit="1" customWidth="1"/>
    <col min="11544" max="11547" width="11.44140625" style="2"/>
    <col min="11548" max="11550" width="19.77734375" style="2" bestFit="1" customWidth="1"/>
    <col min="11551" max="11551" width="18.21875" style="2" bestFit="1" customWidth="1"/>
    <col min="11552" max="11552" width="11.6640625" style="2" bestFit="1" customWidth="1"/>
    <col min="11553" max="11554" width="11.44140625" style="2"/>
    <col min="11555" max="11556" width="14.77734375" style="2" bestFit="1" customWidth="1"/>
    <col min="11557" max="11557" width="11.44140625" style="2"/>
    <col min="11558" max="11559" width="14.77734375" style="2" bestFit="1" customWidth="1"/>
    <col min="11560" max="11563" width="11.44140625" style="2"/>
    <col min="11564" max="11566" width="19.77734375" style="2" bestFit="1" customWidth="1"/>
    <col min="11567" max="11567" width="18.21875" style="2" bestFit="1" customWidth="1"/>
    <col min="11568" max="11568" width="11.6640625" style="2" bestFit="1" customWidth="1"/>
    <col min="11569" max="11570" width="11.44140625" style="2"/>
    <col min="11571" max="11572" width="14.77734375" style="2" bestFit="1" customWidth="1"/>
    <col min="11573" max="11573" width="11.44140625" style="2"/>
    <col min="11574" max="11575" width="14.77734375" style="2" bestFit="1" customWidth="1"/>
    <col min="11576" max="11579" width="11.44140625" style="2"/>
    <col min="11580" max="11582" width="19.77734375" style="2" bestFit="1" customWidth="1"/>
    <col min="11583" max="11583" width="18.21875" style="2" bestFit="1" customWidth="1"/>
    <col min="11584" max="11584" width="11.6640625" style="2" bestFit="1" customWidth="1"/>
    <col min="11585" max="11586" width="11.44140625" style="2"/>
    <col min="11587" max="11588" width="14.77734375" style="2" bestFit="1" customWidth="1"/>
    <col min="11589" max="11589" width="11.44140625" style="2"/>
    <col min="11590" max="11591" width="14.77734375" style="2" bestFit="1" customWidth="1"/>
    <col min="11592" max="11595" width="11.44140625" style="2"/>
    <col min="11596" max="11598" width="19.77734375" style="2" bestFit="1" customWidth="1"/>
    <col min="11599" max="11599" width="18.21875" style="2" bestFit="1" customWidth="1"/>
    <col min="11600" max="11600" width="11.6640625" style="2" bestFit="1" customWidth="1"/>
    <col min="11601" max="11602" width="11.44140625" style="2"/>
    <col min="11603" max="11604" width="14.77734375" style="2" bestFit="1" customWidth="1"/>
    <col min="11605" max="11605" width="11.44140625" style="2"/>
    <col min="11606" max="11607" width="14.77734375" style="2" bestFit="1" customWidth="1"/>
    <col min="11608" max="11611" width="11.44140625" style="2"/>
    <col min="11612" max="11614" width="19.77734375" style="2" bestFit="1" customWidth="1"/>
    <col min="11615" max="11615" width="18.21875" style="2" bestFit="1" customWidth="1"/>
    <col min="11616" max="11616" width="11.6640625" style="2" bestFit="1" customWidth="1"/>
    <col min="11617" max="11618" width="11.44140625" style="2"/>
    <col min="11619" max="11620" width="14.77734375" style="2" bestFit="1" customWidth="1"/>
    <col min="11621" max="11621" width="11.44140625" style="2"/>
    <col min="11622" max="11623" width="14.77734375" style="2" bestFit="1" customWidth="1"/>
    <col min="11624" max="11627" width="11.44140625" style="2"/>
    <col min="11628" max="11630" width="19.77734375" style="2" bestFit="1" customWidth="1"/>
    <col min="11631" max="11631" width="18.21875" style="2" bestFit="1" customWidth="1"/>
    <col min="11632" max="11632" width="11.6640625" style="2" bestFit="1" customWidth="1"/>
    <col min="11633" max="11634" width="11.44140625" style="2"/>
    <col min="11635" max="11636" width="14.77734375" style="2" bestFit="1" customWidth="1"/>
    <col min="11637" max="11637" width="11.44140625" style="2"/>
    <col min="11638" max="11639" width="14.77734375" style="2" bestFit="1" customWidth="1"/>
    <col min="11640" max="11643" width="11.44140625" style="2"/>
    <col min="11644" max="11646" width="19.77734375" style="2" bestFit="1" customWidth="1"/>
    <col min="11647" max="11647" width="18.21875" style="2" bestFit="1" customWidth="1"/>
    <col min="11648" max="11648" width="11.6640625" style="2" bestFit="1" customWidth="1"/>
    <col min="11649" max="11650" width="11.44140625" style="2"/>
    <col min="11651" max="11652" width="14.77734375" style="2" bestFit="1" customWidth="1"/>
    <col min="11653" max="11653" width="11.44140625" style="2"/>
    <col min="11654" max="11655" width="14.77734375" style="2" bestFit="1" customWidth="1"/>
    <col min="11656" max="11659" width="11.44140625" style="2"/>
    <col min="11660" max="11662" width="19.77734375" style="2" bestFit="1" customWidth="1"/>
    <col min="11663" max="11663" width="18.21875" style="2" bestFit="1" customWidth="1"/>
    <col min="11664" max="11664" width="11.6640625" style="2" bestFit="1" customWidth="1"/>
    <col min="11665" max="11666" width="11.44140625" style="2"/>
    <col min="11667" max="11668" width="14.77734375" style="2" bestFit="1" customWidth="1"/>
    <col min="11669" max="11669" width="11.44140625" style="2"/>
    <col min="11670" max="11671" width="14.77734375" style="2" bestFit="1" customWidth="1"/>
    <col min="11672" max="11675" width="11.44140625" style="2"/>
    <col min="11676" max="11678" width="19.77734375" style="2" bestFit="1" customWidth="1"/>
    <col min="11679" max="11679" width="18.21875" style="2" bestFit="1" customWidth="1"/>
    <col min="11680" max="11680" width="11.6640625" style="2" bestFit="1" customWidth="1"/>
    <col min="11681" max="11682" width="11.44140625" style="2"/>
    <col min="11683" max="11684" width="14.77734375" style="2" bestFit="1" customWidth="1"/>
    <col min="11685" max="11685" width="11.44140625" style="2"/>
    <col min="11686" max="11687" width="14.77734375" style="2" bestFit="1" customWidth="1"/>
    <col min="11688" max="11691" width="11.44140625" style="2"/>
    <col min="11692" max="11694" width="19.77734375" style="2" bestFit="1" customWidth="1"/>
    <col min="11695" max="11695" width="18.21875" style="2" bestFit="1" customWidth="1"/>
    <col min="11696" max="11696" width="11.6640625" style="2" bestFit="1" customWidth="1"/>
    <col min="11697" max="11698" width="11.44140625" style="2"/>
    <col min="11699" max="11700" width="14.77734375" style="2" bestFit="1" customWidth="1"/>
    <col min="11701" max="11701" width="11.44140625" style="2"/>
    <col min="11702" max="11703" width="14.77734375" style="2" bestFit="1" customWidth="1"/>
    <col min="11704" max="11707" width="11.44140625" style="2"/>
    <col min="11708" max="11710" width="19.77734375" style="2" bestFit="1" customWidth="1"/>
    <col min="11711" max="11711" width="18.21875" style="2" bestFit="1" customWidth="1"/>
    <col min="11712" max="11712" width="11.6640625" style="2" bestFit="1" customWidth="1"/>
    <col min="11713" max="11714" width="11.44140625" style="2"/>
    <col min="11715" max="11716" width="14.77734375" style="2" bestFit="1" customWidth="1"/>
    <col min="11717" max="11717" width="11.44140625" style="2"/>
    <col min="11718" max="11719" width="14.77734375" style="2" bestFit="1" customWidth="1"/>
    <col min="11720" max="11723" width="11.44140625" style="2"/>
    <col min="11724" max="11726" width="19.77734375" style="2" bestFit="1" customWidth="1"/>
    <col min="11727" max="11727" width="18.21875" style="2" bestFit="1" customWidth="1"/>
    <col min="11728" max="11728" width="11.6640625" style="2" bestFit="1" customWidth="1"/>
    <col min="11729" max="11730" width="11.44140625" style="2"/>
    <col min="11731" max="11732" width="14.77734375" style="2" bestFit="1" customWidth="1"/>
    <col min="11733" max="11733" width="11.44140625" style="2"/>
    <col min="11734" max="11735" width="14.77734375" style="2" bestFit="1" customWidth="1"/>
    <col min="11736" max="11739" width="11.44140625" style="2"/>
    <col min="11740" max="11742" width="19.77734375" style="2" bestFit="1" customWidth="1"/>
    <col min="11743" max="11743" width="18.21875" style="2" bestFit="1" customWidth="1"/>
    <col min="11744" max="11744" width="11.6640625" style="2" bestFit="1" customWidth="1"/>
    <col min="11745" max="11746" width="11.44140625" style="2"/>
    <col min="11747" max="11748" width="14.77734375" style="2" bestFit="1" customWidth="1"/>
    <col min="11749" max="11749" width="11.44140625" style="2"/>
    <col min="11750" max="11751" width="14.77734375" style="2" bestFit="1" customWidth="1"/>
    <col min="11752" max="11755" width="11.44140625" style="2"/>
    <col min="11756" max="11758" width="19.77734375" style="2" bestFit="1" customWidth="1"/>
    <col min="11759" max="11759" width="18.21875" style="2" bestFit="1" customWidth="1"/>
    <col min="11760" max="11760" width="11.6640625" style="2" bestFit="1" customWidth="1"/>
    <col min="11761" max="11762" width="11.44140625" style="2"/>
    <col min="11763" max="11764" width="14.77734375" style="2" bestFit="1" customWidth="1"/>
    <col min="11765" max="11765" width="11.44140625" style="2"/>
    <col min="11766" max="11767" width="14.77734375" style="2" bestFit="1" customWidth="1"/>
    <col min="11768" max="11771" width="11.44140625" style="2"/>
    <col min="11772" max="11774" width="19.77734375" style="2" bestFit="1" customWidth="1"/>
    <col min="11775" max="11775" width="18.21875" style="2" bestFit="1" customWidth="1"/>
    <col min="11776" max="11776" width="11.6640625" style="2" bestFit="1" customWidth="1"/>
    <col min="11777" max="11778" width="11.44140625" style="2"/>
    <col min="11779" max="11780" width="14.77734375" style="2" bestFit="1" customWidth="1"/>
    <col min="11781" max="11781" width="11.44140625" style="2"/>
    <col min="11782" max="11783" width="14.77734375" style="2" bestFit="1" customWidth="1"/>
    <col min="11784" max="11787" width="11.44140625" style="2"/>
    <col min="11788" max="11790" width="19.77734375" style="2" bestFit="1" customWidth="1"/>
    <col min="11791" max="11791" width="18.21875" style="2" bestFit="1" customWidth="1"/>
    <col min="11792" max="11792" width="11.6640625" style="2" bestFit="1" customWidth="1"/>
    <col min="11793" max="11794" width="11.44140625" style="2"/>
    <col min="11795" max="11796" width="14.77734375" style="2" bestFit="1" customWidth="1"/>
    <col min="11797" max="11797" width="11.44140625" style="2"/>
    <col min="11798" max="11799" width="14.77734375" style="2" bestFit="1" customWidth="1"/>
    <col min="11800" max="11803" width="11.44140625" style="2"/>
    <col min="11804" max="11806" width="19.77734375" style="2" bestFit="1" customWidth="1"/>
    <col min="11807" max="11807" width="18.21875" style="2" bestFit="1" customWidth="1"/>
    <col min="11808" max="11808" width="11.6640625" style="2" bestFit="1" customWidth="1"/>
    <col min="11809" max="11810" width="11.44140625" style="2"/>
    <col min="11811" max="11812" width="14.77734375" style="2" bestFit="1" customWidth="1"/>
    <col min="11813" max="11813" width="11.44140625" style="2"/>
    <col min="11814" max="11815" width="14.77734375" style="2" bestFit="1" customWidth="1"/>
    <col min="11816" max="11819" width="11.44140625" style="2"/>
    <col min="11820" max="11822" width="19.77734375" style="2" bestFit="1" customWidth="1"/>
    <col min="11823" max="11823" width="18.21875" style="2" bestFit="1" customWidth="1"/>
    <col min="11824" max="11824" width="11.6640625" style="2" bestFit="1" customWidth="1"/>
    <col min="11825" max="11826" width="11.44140625" style="2"/>
    <col min="11827" max="11828" width="14.77734375" style="2" bestFit="1" customWidth="1"/>
    <col min="11829" max="11829" width="11.44140625" style="2"/>
    <col min="11830" max="11831" width="14.77734375" style="2" bestFit="1" customWidth="1"/>
    <col min="11832" max="11835" width="11.44140625" style="2"/>
    <col min="11836" max="11838" width="19.77734375" style="2" bestFit="1" customWidth="1"/>
    <col min="11839" max="11839" width="18.21875" style="2" bestFit="1" customWidth="1"/>
    <col min="11840" max="11840" width="11.6640625" style="2" bestFit="1" customWidth="1"/>
    <col min="11841" max="11842" width="11.44140625" style="2"/>
    <col min="11843" max="11844" width="14.77734375" style="2" bestFit="1" customWidth="1"/>
    <col min="11845" max="11845" width="11.44140625" style="2"/>
    <col min="11846" max="11847" width="14.77734375" style="2" bestFit="1" customWidth="1"/>
    <col min="11848" max="11851" width="11.44140625" style="2"/>
    <col min="11852" max="11854" width="19.77734375" style="2" bestFit="1" customWidth="1"/>
    <col min="11855" max="11855" width="18.21875" style="2" bestFit="1" customWidth="1"/>
    <col min="11856" max="11856" width="11.6640625" style="2" bestFit="1" customWidth="1"/>
    <col min="11857" max="11858" width="11.44140625" style="2"/>
    <col min="11859" max="11860" width="14.77734375" style="2" bestFit="1" customWidth="1"/>
    <col min="11861" max="11861" width="11.44140625" style="2"/>
    <col min="11862" max="11863" width="14.77734375" style="2" bestFit="1" customWidth="1"/>
    <col min="11864" max="11867" width="11.44140625" style="2"/>
    <col min="11868" max="11870" width="19.77734375" style="2" bestFit="1" customWidth="1"/>
    <col min="11871" max="11871" width="18.21875" style="2" bestFit="1" customWidth="1"/>
    <col min="11872" max="11872" width="11.6640625" style="2" bestFit="1" customWidth="1"/>
    <col min="11873" max="11874" width="11.44140625" style="2"/>
    <col min="11875" max="11876" width="14.77734375" style="2" bestFit="1" customWidth="1"/>
    <col min="11877" max="11877" width="11.44140625" style="2"/>
    <col min="11878" max="11879" width="14.77734375" style="2" bestFit="1" customWidth="1"/>
    <col min="11880" max="11883" width="11.44140625" style="2"/>
    <col min="11884" max="11886" width="19.77734375" style="2" bestFit="1" customWidth="1"/>
    <col min="11887" max="11887" width="18.21875" style="2" bestFit="1" customWidth="1"/>
    <col min="11888" max="11888" width="11.6640625" style="2" bestFit="1" customWidth="1"/>
    <col min="11889" max="11890" width="11.44140625" style="2"/>
    <col min="11891" max="11892" width="14.77734375" style="2" bestFit="1" customWidth="1"/>
    <col min="11893" max="11893" width="11.44140625" style="2"/>
    <col min="11894" max="11895" width="14.77734375" style="2" bestFit="1" customWidth="1"/>
    <col min="11896" max="11899" width="11.44140625" style="2"/>
    <col min="11900" max="11902" width="19.77734375" style="2" bestFit="1" customWidth="1"/>
    <col min="11903" max="11903" width="18.21875" style="2" bestFit="1" customWidth="1"/>
    <col min="11904" max="11904" width="11.6640625" style="2" bestFit="1" customWidth="1"/>
    <col min="11905" max="11906" width="11.44140625" style="2"/>
    <col min="11907" max="11908" width="14.77734375" style="2" bestFit="1" customWidth="1"/>
    <col min="11909" max="11909" width="11.44140625" style="2"/>
    <col min="11910" max="11911" width="14.77734375" style="2" bestFit="1" customWidth="1"/>
    <col min="11912" max="11915" width="11.44140625" style="2"/>
    <col min="11916" max="11918" width="19.77734375" style="2" bestFit="1" customWidth="1"/>
    <col min="11919" max="11919" width="18.21875" style="2" bestFit="1" customWidth="1"/>
    <col min="11920" max="11920" width="11.6640625" style="2" bestFit="1" customWidth="1"/>
    <col min="11921" max="11922" width="11.44140625" style="2"/>
    <col min="11923" max="11924" width="14.77734375" style="2" bestFit="1" customWidth="1"/>
    <col min="11925" max="11925" width="11.44140625" style="2"/>
    <col min="11926" max="11927" width="14.77734375" style="2" bestFit="1" customWidth="1"/>
    <col min="11928" max="11931" width="11.44140625" style="2"/>
    <col min="11932" max="11934" width="19.77734375" style="2" bestFit="1" customWidth="1"/>
    <col min="11935" max="11935" width="18.21875" style="2" bestFit="1" customWidth="1"/>
    <col min="11936" max="11936" width="11.6640625" style="2" bestFit="1" customWidth="1"/>
    <col min="11937" max="11938" width="11.44140625" style="2"/>
    <col min="11939" max="11940" width="14.77734375" style="2" bestFit="1" customWidth="1"/>
    <col min="11941" max="11941" width="11.44140625" style="2"/>
    <col min="11942" max="11943" width="14.77734375" style="2" bestFit="1" customWidth="1"/>
    <col min="11944" max="11947" width="11.44140625" style="2"/>
    <col min="11948" max="11950" width="19.77734375" style="2" bestFit="1" customWidth="1"/>
    <col min="11951" max="11951" width="18.21875" style="2" bestFit="1" customWidth="1"/>
    <col min="11952" max="11952" width="11.6640625" style="2" bestFit="1" customWidth="1"/>
    <col min="11953" max="11954" width="11.44140625" style="2"/>
    <col min="11955" max="11956" width="14.77734375" style="2" bestFit="1" customWidth="1"/>
    <col min="11957" max="11957" width="11.44140625" style="2"/>
    <col min="11958" max="11959" width="14.77734375" style="2" bestFit="1" customWidth="1"/>
    <col min="11960" max="11963" width="11.44140625" style="2"/>
    <col min="11964" max="11966" width="19.77734375" style="2" bestFit="1" customWidth="1"/>
    <col min="11967" max="11967" width="18.21875" style="2" bestFit="1" customWidth="1"/>
    <col min="11968" max="11968" width="11.6640625" style="2" bestFit="1" customWidth="1"/>
    <col min="11969" max="11970" width="11.44140625" style="2"/>
    <col min="11971" max="11972" width="14.77734375" style="2" bestFit="1" customWidth="1"/>
    <col min="11973" max="11973" width="11.44140625" style="2"/>
    <col min="11974" max="11975" width="14.77734375" style="2" bestFit="1" customWidth="1"/>
    <col min="11976" max="11979" width="11.44140625" style="2"/>
    <col min="11980" max="11982" width="19.77734375" style="2" bestFit="1" customWidth="1"/>
    <col min="11983" max="11983" width="18.21875" style="2" bestFit="1" customWidth="1"/>
    <col min="11984" max="11984" width="11.6640625" style="2" bestFit="1" customWidth="1"/>
    <col min="11985" max="11986" width="11.44140625" style="2"/>
    <col min="11987" max="11988" width="14.77734375" style="2" bestFit="1" customWidth="1"/>
    <col min="11989" max="11989" width="11.44140625" style="2"/>
    <col min="11990" max="11991" width="14.77734375" style="2" bestFit="1" customWidth="1"/>
    <col min="11992" max="11995" width="11.44140625" style="2"/>
    <col min="11996" max="11998" width="19.77734375" style="2" bestFit="1" customWidth="1"/>
    <col min="11999" max="11999" width="18.21875" style="2" bestFit="1" customWidth="1"/>
    <col min="12000" max="12000" width="11.6640625" style="2" bestFit="1" customWidth="1"/>
    <col min="12001" max="12002" width="11.44140625" style="2"/>
    <col min="12003" max="12004" width="14.77734375" style="2" bestFit="1" customWidth="1"/>
    <col min="12005" max="12005" width="11.44140625" style="2"/>
    <col min="12006" max="12007" width="14.77734375" style="2" bestFit="1" customWidth="1"/>
    <col min="12008" max="12011" width="11.44140625" style="2"/>
    <col min="12012" max="12014" width="19.77734375" style="2" bestFit="1" customWidth="1"/>
    <col min="12015" max="12015" width="18.21875" style="2" bestFit="1" customWidth="1"/>
    <col min="12016" max="12016" width="11.6640625" style="2" bestFit="1" customWidth="1"/>
    <col min="12017" max="12018" width="11.44140625" style="2"/>
    <col min="12019" max="12020" width="14.77734375" style="2" bestFit="1" customWidth="1"/>
    <col min="12021" max="12021" width="11.44140625" style="2"/>
    <col min="12022" max="12023" width="14.77734375" style="2" bestFit="1" customWidth="1"/>
    <col min="12024" max="12027" width="11.44140625" style="2"/>
    <col min="12028" max="12030" width="19.77734375" style="2" bestFit="1" customWidth="1"/>
    <col min="12031" max="12031" width="18.21875" style="2" bestFit="1" customWidth="1"/>
    <col min="12032" max="12032" width="11.6640625" style="2" bestFit="1" customWidth="1"/>
    <col min="12033" max="12034" width="11.44140625" style="2"/>
    <col min="12035" max="12036" width="14.77734375" style="2" bestFit="1" customWidth="1"/>
    <col min="12037" max="12037" width="11.44140625" style="2"/>
    <col min="12038" max="12039" width="14.77734375" style="2" bestFit="1" customWidth="1"/>
    <col min="12040" max="12043" width="11.44140625" style="2"/>
    <col min="12044" max="12046" width="19.77734375" style="2" bestFit="1" customWidth="1"/>
    <col min="12047" max="12047" width="18.21875" style="2" bestFit="1" customWidth="1"/>
    <col min="12048" max="12048" width="11.6640625" style="2" bestFit="1" customWidth="1"/>
    <col min="12049" max="12050" width="11.44140625" style="2"/>
    <col min="12051" max="12052" width="14.77734375" style="2" bestFit="1" customWidth="1"/>
    <col min="12053" max="12053" width="11.44140625" style="2"/>
    <col min="12054" max="12055" width="14.77734375" style="2" bestFit="1" customWidth="1"/>
    <col min="12056" max="12059" width="11.44140625" style="2"/>
    <col min="12060" max="12062" width="19.77734375" style="2" bestFit="1" customWidth="1"/>
    <col min="12063" max="12063" width="18.21875" style="2" bestFit="1" customWidth="1"/>
    <col min="12064" max="12064" width="11.6640625" style="2" bestFit="1" customWidth="1"/>
    <col min="12065" max="12066" width="11.44140625" style="2"/>
    <col min="12067" max="12068" width="14.77734375" style="2" bestFit="1" customWidth="1"/>
    <col min="12069" max="12069" width="11.44140625" style="2"/>
    <col min="12070" max="12071" width="14.77734375" style="2" bestFit="1" customWidth="1"/>
    <col min="12072" max="12075" width="11.44140625" style="2"/>
    <col min="12076" max="12078" width="19.77734375" style="2" bestFit="1" customWidth="1"/>
    <col min="12079" max="12079" width="18.21875" style="2" bestFit="1" customWidth="1"/>
    <col min="12080" max="12080" width="11.6640625" style="2" bestFit="1" customWidth="1"/>
    <col min="12081" max="12082" width="11.44140625" style="2"/>
    <col min="12083" max="12084" width="14.77734375" style="2" bestFit="1" customWidth="1"/>
    <col min="12085" max="12085" width="11.44140625" style="2"/>
    <col min="12086" max="12087" width="14.77734375" style="2" bestFit="1" customWidth="1"/>
    <col min="12088" max="12091" width="11.44140625" style="2"/>
    <col min="12092" max="12094" width="19.77734375" style="2" bestFit="1" customWidth="1"/>
    <col min="12095" max="12095" width="18.21875" style="2" bestFit="1" customWidth="1"/>
    <col min="12096" max="12096" width="11.6640625" style="2" bestFit="1" customWidth="1"/>
    <col min="12097" max="12098" width="11.44140625" style="2"/>
    <col min="12099" max="12100" width="14.77734375" style="2" bestFit="1" customWidth="1"/>
    <col min="12101" max="12101" width="11.44140625" style="2"/>
    <col min="12102" max="12103" width="14.77734375" style="2" bestFit="1" customWidth="1"/>
    <col min="12104" max="12107" width="11.44140625" style="2"/>
    <col min="12108" max="12110" width="19.77734375" style="2" bestFit="1" customWidth="1"/>
    <col min="12111" max="12111" width="18.21875" style="2" bestFit="1" customWidth="1"/>
    <col min="12112" max="12112" width="11.6640625" style="2" bestFit="1" customWidth="1"/>
    <col min="12113" max="12114" width="11.44140625" style="2"/>
    <col min="12115" max="12116" width="14.77734375" style="2" bestFit="1" customWidth="1"/>
    <col min="12117" max="12117" width="11.44140625" style="2"/>
    <col min="12118" max="12119" width="14.77734375" style="2" bestFit="1" customWidth="1"/>
    <col min="12120" max="12123" width="11.44140625" style="2"/>
    <col min="12124" max="12126" width="19.77734375" style="2" bestFit="1" customWidth="1"/>
    <col min="12127" max="12127" width="18.21875" style="2" bestFit="1" customWidth="1"/>
    <col min="12128" max="12128" width="11.6640625" style="2" bestFit="1" customWidth="1"/>
    <col min="12129" max="12130" width="11.44140625" style="2"/>
    <col min="12131" max="12132" width="14.77734375" style="2" bestFit="1" customWidth="1"/>
    <col min="12133" max="12133" width="11.44140625" style="2"/>
    <col min="12134" max="12135" width="14.77734375" style="2" bestFit="1" customWidth="1"/>
    <col min="12136" max="12139" width="11.44140625" style="2"/>
    <col min="12140" max="12142" width="19.77734375" style="2" bestFit="1" customWidth="1"/>
    <col min="12143" max="12143" width="18.21875" style="2" bestFit="1" customWidth="1"/>
    <col min="12144" max="12144" width="11.6640625" style="2" bestFit="1" customWidth="1"/>
    <col min="12145" max="12146" width="11.44140625" style="2"/>
    <col min="12147" max="12148" width="14.77734375" style="2" bestFit="1" customWidth="1"/>
    <col min="12149" max="12149" width="11.44140625" style="2"/>
    <col min="12150" max="12151" width="14.77734375" style="2" bestFit="1" customWidth="1"/>
    <col min="12152" max="12155" width="11.44140625" style="2"/>
    <col min="12156" max="12158" width="19.77734375" style="2" bestFit="1" customWidth="1"/>
    <col min="12159" max="12159" width="18.21875" style="2" bestFit="1" customWidth="1"/>
    <col min="12160" max="12160" width="11.6640625" style="2" bestFit="1" customWidth="1"/>
    <col min="12161" max="12162" width="11.44140625" style="2"/>
    <col min="12163" max="12164" width="14.77734375" style="2" bestFit="1" customWidth="1"/>
    <col min="12165" max="12165" width="11.44140625" style="2"/>
    <col min="12166" max="12167" width="14.77734375" style="2" bestFit="1" customWidth="1"/>
    <col min="12168" max="12171" width="11.44140625" style="2"/>
    <col min="12172" max="12174" width="19.77734375" style="2" bestFit="1" customWidth="1"/>
    <col min="12175" max="12175" width="18.21875" style="2" bestFit="1" customWidth="1"/>
    <col min="12176" max="12176" width="11.6640625" style="2" bestFit="1" customWidth="1"/>
    <col min="12177" max="12178" width="11.44140625" style="2"/>
    <col min="12179" max="12180" width="14.77734375" style="2" bestFit="1" customWidth="1"/>
    <col min="12181" max="12181" width="11.44140625" style="2"/>
    <col min="12182" max="12183" width="14.77734375" style="2" bestFit="1" customWidth="1"/>
    <col min="12184" max="12187" width="11.44140625" style="2"/>
    <col min="12188" max="12190" width="19.77734375" style="2" bestFit="1" customWidth="1"/>
    <col min="12191" max="12191" width="18.21875" style="2" bestFit="1" customWidth="1"/>
    <col min="12192" max="12192" width="11.6640625" style="2" bestFit="1" customWidth="1"/>
    <col min="12193" max="12194" width="11.44140625" style="2"/>
    <col min="12195" max="12196" width="14.77734375" style="2" bestFit="1" customWidth="1"/>
    <col min="12197" max="12197" width="11.44140625" style="2"/>
    <col min="12198" max="12199" width="14.77734375" style="2" bestFit="1" customWidth="1"/>
    <col min="12200" max="12203" width="11.44140625" style="2"/>
    <col min="12204" max="12206" width="19.77734375" style="2" bestFit="1" customWidth="1"/>
    <col min="12207" max="12207" width="18.21875" style="2" bestFit="1" customWidth="1"/>
    <col min="12208" max="12208" width="11.6640625" style="2" bestFit="1" customWidth="1"/>
    <col min="12209" max="12210" width="11.44140625" style="2"/>
    <col min="12211" max="12212" width="14.77734375" style="2" bestFit="1" customWidth="1"/>
    <col min="12213" max="12213" width="11.44140625" style="2"/>
    <col min="12214" max="12215" width="14.77734375" style="2" bestFit="1" customWidth="1"/>
    <col min="12216" max="12219" width="11.44140625" style="2"/>
    <col min="12220" max="12222" width="19.77734375" style="2" bestFit="1" customWidth="1"/>
    <col min="12223" max="12223" width="18.21875" style="2" bestFit="1" customWidth="1"/>
    <col min="12224" max="12224" width="11.6640625" style="2" bestFit="1" customWidth="1"/>
    <col min="12225" max="12226" width="11.44140625" style="2"/>
    <col min="12227" max="12228" width="14.77734375" style="2" bestFit="1" customWidth="1"/>
    <col min="12229" max="12229" width="11.44140625" style="2"/>
    <col min="12230" max="12231" width="14.77734375" style="2" bestFit="1" customWidth="1"/>
    <col min="12232" max="12235" width="11.44140625" style="2"/>
    <col min="12236" max="12238" width="19.77734375" style="2" bestFit="1" customWidth="1"/>
    <col min="12239" max="12239" width="18.21875" style="2" bestFit="1" customWidth="1"/>
    <col min="12240" max="12240" width="11.6640625" style="2" bestFit="1" customWidth="1"/>
    <col min="12241" max="12242" width="11.44140625" style="2"/>
    <col min="12243" max="12244" width="14.77734375" style="2" bestFit="1" customWidth="1"/>
    <col min="12245" max="12245" width="11.44140625" style="2"/>
    <col min="12246" max="12247" width="14.77734375" style="2" bestFit="1" customWidth="1"/>
    <col min="12248" max="12251" width="11.44140625" style="2"/>
    <col min="12252" max="12254" width="19.77734375" style="2" bestFit="1" customWidth="1"/>
    <col min="12255" max="12255" width="18.21875" style="2" bestFit="1" customWidth="1"/>
    <col min="12256" max="12256" width="11.6640625" style="2" bestFit="1" customWidth="1"/>
    <col min="12257" max="12258" width="11.44140625" style="2"/>
    <col min="12259" max="12260" width="14.77734375" style="2" bestFit="1" customWidth="1"/>
    <col min="12261" max="12261" width="11.44140625" style="2"/>
    <col min="12262" max="12263" width="14.77734375" style="2" bestFit="1" customWidth="1"/>
    <col min="12264" max="12267" width="11.44140625" style="2"/>
    <col min="12268" max="12270" width="19.77734375" style="2" bestFit="1" customWidth="1"/>
    <col min="12271" max="12271" width="18.21875" style="2" bestFit="1" customWidth="1"/>
    <col min="12272" max="12272" width="11.6640625" style="2" bestFit="1" customWidth="1"/>
    <col min="12273" max="12274" width="11.44140625" style="2"/>
    <col min="12275" max="12276" width="14.77734375" style="2" bestFit="1" customWidth="1"/>
    <col min="12277" max="12277" width="11.44140625" style="2"/>
    <col min="12278" max="12279" width="14.77734375" style="2" bestFit="1" customWidth="1"/>
    <col min="12280" max="12283" width="11.44140625" style="2"/>
    <col min="12284" max="12286" width="19.77734375" style="2" bestFit="1" customWidth="1"/>
    <col min="12287" max="12287" width="18.21875" style="2" bestFit="1" customWidth="1"/>
    <col min="12288" max="12288" width="11.6640625" style="2" bestFit="1" customWidth="1"/>
    <col min="12289" max="12290" width="11.44140625" style="2"/>
    <col min="12291" max="12292" width="14.77734375" style="2" bestFit="1" customWidth="1"/>
    <col min="12293" max="12293" width="11.44140625" style="2"/>
    <col min="12294" max="12295" width="14.77734375" style="2" bestFit="1" customWidth="1"/>
    <col min="12296" max="12299" width="11.44140625" style="2"/>
    <col min="12300" max="12302" width="19.77734375" style="2" bestFit="1" customWidth="1"/>
    <col min="12303" max="12303" width="18.21875" style="2" bestFit="1" customWidth="1"/>
    <col min="12304" max="12304" width="11.6640625" style="2" bestFit="1" customWidth="1"/>
    <col min="12305" max="12306" width="11.44140625" style="2"/>
    <col min="12307" max="12308" width="14.77734375" style="2" bestFit="1" customWidth="1"/>
    <col min="12309" max="12309" width="11.44140625" style="2"/>
    <col min="12310" max="12311" width="14.77734375" style="2" bestFit="1" customWidth="1"/>
    <col min="12312" max="12315" width="11.44140625" style="2"/>
    <col min="12316" max="12318" width="19.77734375" style="2" bestFit="1" customWidth="1"/>
    <col min="12319" max="12319" width="18.21875" style="2" bestFit="1" customWidth="1"/>
    <col min="12320" max="12320" width="11.6640625" style="2" bestFit="1" customWidth="1"/>
    <col min="12321" max="12322" width="11.44140625" style="2"/>
    <col min="12323" max="12324" width="14.77734375" style="2" bestFit="1" customWidth="1"/>
    <col min="12325" max="12325" width="11.44140625" style="2"/>
    <col min="12326" max="12327" width="14.77734375" style="2" bestFit="1" customWidth="1"/>
    <col min="12328" max="12331" width="11.44140625" style="2"/>
    <col min="12332" max="12334" width="19.77734375" style="2" bestFit="1" customWidth="1"/>
    <col min="12335" max="12335" width="18.21875" style="2" bestFit="1" customWidth="1"/>
    <col min="12336" max="12336" width="11.6640625" style="2" bestFit="1" customWidth="1"/>
    <col min="12337" max="12338" width="11.44140625" style="2"/>
    <col min="12339" max="12340" width="14.77734375" style="2" bestFit="1" customWidth="1"/>
    <col min="12341" max="12341" width="11.44140625" style="2"/>
    <col min="12342" max="12343" width="14.77734375" style="2" bestFit="1" customWidth="1"/>
    <col min="12344" max="12347" width="11.44140625" style="2"/>
    <col min="12348" max="12350" width="19.77734375" style="2" bestFit="1" customWidth="1"/>
    <col min="12351" max="12351" width="18.21875" style="2" bestFit="1" customWidth="1"/>
    <col min="12352" max="12352" width="11.6640625" style="2" bestFit="1" customWidth="1"/>
    <col min="12353" max="12354" width="11.44140625" style="2"/>
    <col min="12355" max="12356" width="14.77734375" style="2" bestFit="1" customWidth="1"/>
    <col min="12357" max="12357" width="11.44140625" style="2"/>
    <col min="12358" max="12359" width="14.77734375" style="2" bestFit="1" customWidth="1"/>
    <col min="12360" max="12363" width="11.44140625" style="2"/>
    <col min="12364" max="12366" width="19.77734375" style="2" bestFit="1" customWidth="1"/>
    <col min="12367" max="12367" width="18.21875" style="2" bestFit="1" customWidth="1"/>
    <col min="12368" max="12368" width="11.6640625" style="2" bestFit="1" customWidth="1"/>
    <col min="12369" max="12370" width="11.44140625" style="2"/>
    <col min="12371" max="12372" width="14.77734375" style="2" bestFit="1" customWidth="1"/>
    <col min="12373" max="12373" width="11.44140625" style="2"/>
    <col min="12374" max="12375" width="14.77734375" style="2" bestFit="1" customWidth="1"/>
    <col min="12376" max="12379" width="11.44140625" style="2"/>
    <col min="12380" max="12382" width="19.77734375" style="2" bestFit="1" customWidth="1"/>
    <col min="12383" max="12383" width="18.21875" style="2" bestFit="1" customWidth="1"/>
    <col min="12384" max="12384" width="11.6640625" style="2" bestFit="1" customWidth="1"/>
    <col min="12385" max="12386" width="11.44140625" style="2"/>
    <col min="12387" max="12388" width="14.77734375" style="2" bestFit="1" customWidth="1"/>
    <col min="12389" max="12389" width="11.44140625" style="2"/>
    <col min="12390" max="12391" width="14.77734375" style="2" bestFit="1" customWidth="1"/>
    <col min="12392" max="12395" width="11.44140625" style="2"/>
    <col min="12396" max="12398" width="19.77734375" style="2" bestFit="1" customWidth="1"/>
    <col min="12399" max="12399" width="18.21875" style="2" bestFit="1" customWidth="1"/>
    <col min="12400" max="12400" width="11.6640625" style="2" bestFit="1" customWidth="1"/>
    <col min="12401" max="12402" width="11.44140625" style="2"/>
    <col min="12403" max="12404" width="14.77734375" style="2" bestFit="1" customWidth="1"/>
    <col min="12405" max="12405" width="11.44140625" style="2"/>
    <col min="12406" max="12407" width="14.77734375" style="2" bestFit="1" customWidth="1"/>
    <col min="12408" max="12411" width="11.44140625" style="2"/>
    <col min="12412" max="12414" width="19.77734375" style="2" bestFit="1" customWidth="1"/>
    <col min="12415" max="12415" width="18.21875" style="2" bestFit="1" customWidth="1"/>
    <col min="12416" max="12416" width="11.6640625" style="2" bestFit="1" customWidth="1"/>
    <col min="12417" max="12418" width="11.44140625" style="2"/>
    <col min="12419" max="12420" width="14.77734375" style="2" bestFit="1" customWidth="1"/>
    <col min="12421" max="12421" width="11.44140625" style="2"/>
    <col min="12422" max="12423" width="14.77734375" style="2" bestFit="1" customWidth="1"/>
    <col min="12424" max="12427" width="11.44140625" style="2"/>
    <col min="12428" max="12430" width="19.77734375" style="2" bestFit="1" customWidth="1"/>
    <col min="12431" max="12431" width="18.21875" style="2" bestFit="1" customWidth="1"/>
    <col min="12432" max="12432" width="11.6640625" style="2" bestFit="1" customWidth="1"/>
    <col min="12433" max="12434" width="11.44140625" style="2"/>
    <col min="12435" max="12436" width="14.77734375" style="2" bestFit="1" customWidth="1"/>
    <col min="12437" max="12437" width="11.44140625" style="2"/>
    <col min="12438" max="12439" width="14.77734375" style="2" bestFit="1" customWidth="1"/>
    <col min="12440" max="12443" width="11.44140625" style="2"/>
    <col min="12444" max="12446" width="19.77734375" style="2" bestFit="1" customWidth="1"/>
    <col min="12447" max="12447" width="18.21875" style="2" bestFit="1" customWidth="1"/>
    <col min="12448" max="12448" width="11.6640625" style="2" bestFit="1" customWidth="1"/>
    <col min="12449" max="12450" width="11.44140625" style="2"/>
    <col min="12451" max="12452" width="14.77734375" style="2" bestFit="1" customWidth="1"/>
    <col min="12453" max="12453" width="11.44140625" style="2"/>
    <col min="12454" max="12455" width="14.77734375" style="2" bestFit="1" customWidth="1"/>
    <col min="12456" max="12459" width="11.44140625" style="2"/>
    <col min="12460" max="12462" width="19.77734375" style="2" bestFit="1" customWidth="1"/>
    <col min="12463" max="12463" width="18.21875" style="2" bestFit="1" customWidth="1"/>
    <col min="12464" max="12464" width="11.6640625" style="2" bestFit="1" customWidth="1"/>
    <col min="12465" max="12466" width="11.44140625" style="2"/>
    <col min="12467" max="12468" width="14.77734375" style="2" bestFit="1" customWidth="1"/>
    <col min="12469" max="12469" width="11.44140625" style="2"/>
    <col min="12470" max="12471" width="14.77734375" style="2" bestFit="1" customWidth="1"/>
    <col min="12472" max="12475" width="11.44140625" style="2"/>
    <col min="12476" max="12478" width="19.77734375" style="2" bestFit="1" customWidth="1"/>
    <col min="12479" max="12479" width="18.21875" style="2" bestFit="1" customWidth="1"/>
    <col min="12480" max="12480" width="11.6640625" style="2" bestFit="1" customWidth="1"/>
    <col min="12481" max="12482" width="11.44140625" style="2"/>
    <col min="12483" max="12484" width="14.77734375" style="2" bestFit="1" customWidth="1"/>
    <col min="12485" max="12485" width="11.44140625" style="2"/>
    <col min="12486" max="12487" width="14.77734375" style="2" bestFit="1" customWidth="1"/>
    <col min="12488" max="12491" width="11.44140625" style="2"/>
    <col min="12492" max="12494" width="19.77734375" style="2" bestFit="1" customWidth="1"/>
    <col min="12495" max="12495" width="18.21875" style="2" bestFit="1" customWidth="1"/>
    <col min="12496" max="12496" width="11.6640625" style="2" bestFit="1" customWidth="1"/>
    <col min="12497" max="12498" width="11.44140625" style="2"/>
    <col min="12499" max="12500" width="14.77734375" style="2" bestFit="1" customWidth="1"/>
    <col min="12501" max="12501" width="11.44140625" style="2"/>
    <col min="12502" max="12503" width="14.77734375" style="2" bestFit="1" customWidth="1"/>
    <col min="12504" max="12507" width="11.44140625" style="2"/>
    <col min="12508" max="12510" width="19.77734375" style="2" bestFit="1" customWidth="1"/>
    <col min="12511" max="12511" width="18.21875" style="2" bestFit="1" customWidth="1"/>
    <col min="12512" max="12512" width="11.6640625" style="2" bestFit="1" customWidth="1"/>
    <col min="12513" max="12514" width="11.44140625" style="2"/>
    <col min="12515" max="12516" width="14.77734375" style="2" bestFit="1" customWidth="1"/>
    <col min="12517" max="12517" width="11.44140625" style="2"/>
    <col min="12518" max="12519" width="14.77734375" style="2" bestFit="1" customWidth="1"/>
    <col min="12520" max="12523" width="11.44140625" style="2"/>
    <col min="12524" max="12526" width="19.77734375" style="2" bestFit="1" customWidth="1"/>
    <col min="12527" max="12527" width="18.21875" style="2" bestFit="1" customWidth="1"/>
    <col min="12528" max="12528" width="11.6640625" style="2" bestFit="1" customWidth="1"/>
    <col min="12529" max="12530" width="11.44140625" style="2"/>
    <col min="12531" max="12532" width="14.77734375" style="2" bestFit="1" customWidth="1"/>
    <col min="12533" max="12533" width="11.44140625" style="2"/>
    <col min="12534" max="12535" width="14.77734375" style="2" bestFit="1" customWidth="1"/>
    <col min="12536" max="12539" width="11.44140625" style="2"/>
    <col min="12540" max="12542" width="19.77734375" style="2" bestFit="1" customWidth="1"/>
    <col min="12543" max="12543" width="18.21875" style="2" bestFit="1" customWidth="1"/>
    <col min="12544" max="12544" width="11.6640625" style="2" bestFit="1" customWidth="1"/>
    <col min="12545" max="12546" width="11.44140625" style="2"/>
    <col min="12547" max="12548" width="14.77734375" style="2" bestFit="1" customWidth="1"/>
    <col min="12549" max="12549" width="11.44140625" style="2"/>
    <col min="12550" max="12551" width="14.77734375" style="2" bestFit="1" customWidth="1"/>
    <col min="12552" max="12555" width="11.44140625" style="2"/>
    <col min="12556" max="12558" width="19.77734375" style="2" bestFit="1" customWidth="1"/>
    <col min="12559" max="12559" width="18.21875" style="2" bestFit="1" customWidth="1"/>
    <col min="12560" max="12560" width="11.6640625" style="2" bestFit="1" customWidth="1"/>
    <col min="12561" max="12562" width="11.44140625" style="2"/>
    <col min="12563" max="12564" width="14.77734375" style="2" bestFit="1" customWidth="1"/>
    <col min="12565" max="12565" width="11.44140625" style="2"/>
    <col min="12566" max="12567" width="14.77734375" style="2" bestFit="1" customWidth="1"/>
    <col min="12568" max="12571" width="11.44140625" style="2"/>
    <col min="12572" max="12574" width="19.77734375" style="2" bestFit="1" customWidth="1"/>
    <col min="12575" max="12575" width="18.21875" style="2" bestFit="1" customWidth="1"/>
    <col min="12576" max="12576" width="11.6640625" style="2" bestFit="1" customWidth="1"/>
    <col min="12577" max="12578" width="11.44140625" style="2"/>
    <col min="12579" max="12580" width="14.77734375" style="2" bestFit="1" customWidth="1"/>
    <col min="12581" max="12581" width="11.44140625" style="2"/>
    <col min="12582" max="12583" width="14.77734375" style="2" bestFit="1" customWidth="1"/>
    <col min="12584" max="12587" width="11.44140625" style="2"/>
    <col min="12588" max="12590" width="19.77734375" style="2" bestFit="1" customWidth="1"/>
    <col min="12591" max="12591" width="18.21875" style="2" bestFit="1" customWidth="1"/>
    <col min="12592" max="12592" width="11.6640625" style="2" bestFit="1" customWidth="1"/>
    <col min="12593" max="12594" width="11.44140625" style="2"/>
    <col min="12595" max="12596" width="14.77734375" style="2" bestFit="1" customWidth="1"/>
    <col min="12597" max="12597" width="11.44140625" style="2"/>
    <col min="12598" max="12599" width="14.77734375" style="2" bestFit="1" customWidth="1"/>
    <col min="12600" max="12603" width="11.44140625" style="2"/>
    <col min="12604" max="12606" width="19.77734375" style="2" bestFit="1" customWidth="1"/>
    <col min="12607" max="12607" width="18.21875" style="2" bestFit="1" customWidth="1"/>
    <col min="12608" max="12608" width="11.6640625" style="2" bestFit="1" customWidth="1"/>
    <col min="12609" max="12610" width="11.44140625" style="2"/>
    <col min="12611" max="12612" width="14.77734375" style="2" bestFit="1" customWidth="1"/>
    <col min="12613" max="12613" width="11.44140625" style="2"/>
    <col min="12614" max="12615" width="14.77734375" style="2" bestFit="1" customWidth="1"/>
    <col min="12616" max="12619" width="11.44140625" style="2"/>
    <col min="12620" max="12622" width="19.77734375" style="2" bestFit="1" customWidth="1"/>
    <col min="12623" max="12623" width="18.21875" style="2" bestFit="1" customWidth="1"/>
    <col min="12624" max="12624" width="11.6640625" style="2" bestFit="1" customWidth="1"/>
    <col min="12625" max="12626" width="11.44140625" style="2"/>
    <col min="12627" max="12628" width="14.77734375" style="2" bestFit="1" customWidth="1"/>
    <col min="12629" max="12629" width="11.44140625" style="2"/>
    <col min="12630" max="12631" width="14.77734375" style="2" bestFit="1" customWidth="1"/>
    <col min="12632" max="12635" width="11.44140625" style="2"/>
    <col min="12636" max="12638" width="19.77734375" style="2" bestFit="1" customWidth="1"/>
    <col min="12639" max="12639" width="18.21875" style="2" bestFit="1" customWidth="1"/>
    <col min="12640" max="12640" width="11.6640625" style="2" bestFit="1" customWidth="1"/>
    <col min="12641" max="12642" width="11.44140625" style="2"/>
    <col min="12643" max="12644" width="14.77734375" style="2" bestFit="1" customWidth="1"/>
    <col min="12645" max="12645" width="11.44140625" style="2"/>
    <col min="12646" max="12647" width="14.77734375" style="2" bestFit="1" customWidth="1"/>
    <col min="12648" max="12651" width="11.44140625" style="2"/>
    <col min="12652" max="12654" width="19.77734375" style="2" bestFit="1" customWidth="1"/>
    <col min="12655" max="12655" width="18.21875" style="2" bestFit="1" customWidth="1"/>
    <col min="12656" max="12656" width="11.6640625" style="2" bestFit="1" customWidth="1"/>
    <col min="12657" max="12658" width="11.44140625" style="2"/>
    <col min="12659" max="12660" width="14.77734375" style="2" bestFit="1" customWidth="1"/>
    <col min="12661" max="12661" width="11.44140625" style="2"/>
    <col min="12662" max="12663" width="14.77734375" style="2" bestFit="1" customWidth="1"/>
    <col min="12664" max="12667" width="11.44140625" style="2"/>
    <col min="12668" max="12670" width="19.77734375" style="2" bestFit="1" customWidth="1"/>
    <col min="12671" max="12671" width="18.21875" style="2" bestFit="1" customWidth="1"/>
    <col min="12672" max="12672" width="11.6640625" style="2" bestFit="1" customWidth="1"/>
    <col min="12673" max="12674" width="11.44140625" style="2"/>
    <col min="12675" max="12676" width="14.77734375" style="2" bestFit="1" customWidth="1"/>
    <col min="12677" max="12677" width="11.44140625" style="2"/>
    <col min="12678" max="12679" width="14.77734375" style="2" bestFit="1" customWidth="1"/>
    <col min="12680" max="12683" width="11.44140625" style="2"/>
    <col min="12684" max="12686" width="19.77734375" style="2" bestFit="1" customWidth="1"/>
    <col min="12687" max="12687" width="18.21875" style="2" bestFit="1" customWidth="1"/>
    <col min="12688" max="12688" width="11.6640625" style="2" bestFit="1" customWidth="1"/>
    <col min="12689" max="12690" width="11.44140625" style="2"/>
    <col min="12691" max="12692" width="14.77734375" style="2" bestFit="1" customWidth="1"/>
    <col min="12693" max="12693" width="11.44140625" style="2"/>
    <col min="12694" max="12695" width="14.77734375" style="2" bestFit="1" customWidth="1"/>
    <col min="12696" max="12699" width="11.44140625" style="2"/>
    <col min="12700" max="12702" width="19.77734375" style="2" bestFit="1" customWidth="1"/>
    <col min="12703" max="12703" width="18.21875" style="2" bestFit="1" customWidth="1"/>
    <col min="12704" max="12704" width="11.6640625" style="2" bestFit="1" customWidth="1"/>
    <col min="12705" max="12706" width="11.44140625" style="2"/>
    <col min="12707" max="12708" width="14.77734375" style="2" bestFit="1" customWidth="1"/>
    <col min="12709" max="12709" width="11.44140625" style="2"/>
    <col min="12710" max="12711" width="14.77734375" style="2" bestFit="1" customWidth="1"/>
    <col min="12712" max="12715" width="11.44140625" style="2"/>
    <col min="12716" max="12718" width="19.77734375" style="2" bestFit="1" customWidth="1"/>
    <col min="12719" max="12719" width="18.21875" style="2" bestFit="1" customWidth="1"/>
    <col min="12720" max="12720" width="11.6640625" style="2" bestFit="1" customWidth="1"/>
    <col min="12721" max="12722" width="11.44140625" style="2"/>
    <col min="12723" max="12724" width="14.77734375" style="2" bestFit="1" customWidth="1"/>
    <col min="12725" max="12725" width="11.44140625" style="2"/>
    <col min="12726" max="12727" width="14.77734375" style="2" bestFit="1" customWidth="1"/>
    <col min="12728" max="12731" width="11.44140625" style="2"/>
    <col min="12732" max="12734" width="19.77734375" style="2" bestFit="1" customWidth="1"/>
    <col min="12735" max="12735" width="18.21875" style="2" bestFit="1" customWidth="1"/>
    <col min="12736" max="12736" width="11.6640625" style="2" bestFit="1" customWidth="1"/>
    <col min="12737" max="12738" width="11.44140625" style="2"/>
    <col min="12739" max="12740" width="14.77734375" style="2" bestFit="1" customWidth="1"/>
    <col min="12741" max="12741" width="11.44140625" style="2"/>
    <col min="12742" max="12743" width="14.77734375" style="2" bestFit="1" customWidth="1"/>
    <col min="12744" max="12747" width="11.44140625" style="2"/>
    <col min="12748" max="12750" width="19.77734375" style="2" bestFit="1" customWidth="1"/>
    <col min="12751" max="12751" width="18.21875" style="2" bestFit="1" customWidth="1"/>
    <col min="12752" max="12752" width="11.6640625" style="2" bestFit="1" customWidth="1"/>
    <col min="12753" max="12754" width="11.44140625" style="2"/>
    <col min="12755" max="12756" width="14.77734375" style="2" bestFit="1" customWidth="1"/>
    <col min="12757" max="12757" width="11.44140625" style="2"/>
    <col min="12758" max="12759" width="14.77734375" style="2" bestFit="1" customWidth="1"/>
    <col min="12760" max="12763" width="11.44140625" style="2"/>
    <col min="12764" max="12766" width="19.77734375" style="2" bestFit="1" customWidth="1"/>
    <col min="12767" max="12767" width="18.21875" style="2" bestFit="1" customWidth="1"/>
    <col min="12768" max="12768" width="11.6640625" style="2" bestFit="1" customWidth="1"/>
    <col min="12769" max="12770" width="11.44140625" style="2"/>
    <col min="12771" max="12772" width="14.77734375" style="2" bestFit="1" customWidth="1"/>
    <col min="12773" max="12773" width="11.44140625" style="2"/>
    <col min="12774" max="12775" width="14.77734375" style="2" bestFit="1" customWidth="1"/>
    <col min="12776" max="12779" width="11.44140625" style="2"/>
    <col min="12780" max="12782" width="19.77734375" style="2" bestFit="1" customWidth="1"/>
    <col min="12783" max="12783" width="18.21875" style="2" bestFit="1" customWidth="1"/>
    <col min="12784" max="12784" width="11.6640625" style="2" bestFit="1" customWidth="1"/>
    <col min="12785" max="12786" width="11.44140625" style="2"/>
    <col min="12787" max="12788" width="14.77734375" style="2" bestFit="1" customWidth="1"/>
    <col min="12789" max="12789" width="11.44140625" style="2"/>
    <col min="12790" max="12791" width="14.77734375" style="2" bestFit="1" customWidth="1"/>
    <col min="12792" max="12795" width="11.44140625" style="2"/>
    <col min="12796" max="12798" width="19.77734375" style="2" bestFit="1" customWidth="1"/>
    <col min="12799" max="12799" width="18.21875" style="2" bestFit="1" customWidth="1"/>
    <col min="12800" max="12800" width="11.6640625" style="2" bestFit="1" customWidth="1"/>
    <col min="12801" max="12802" width="11.44140625" style="2"/>
    <col min="12803" max="12804" width="14.77734375" style="2" bestFit="1" customWidth="1"/>
    <col min="12805" max="12805" width="11.44140625" style="2"/>
    <col min="12806" max="12807" width="14.77734375" style="2" bestFit="1" customWidth="1"/>
    <col min="12808" max="12811" width="11.44140625" style="2"/>
    <col min="12812" max="12814" width="19.77734375" style="2" bestFit="1" customWidth="1"/>
    <col min="12815" max="12815" width="18.21875" style="2" bestFit="1" customWidth="1"/>
    <col min="12816" max="12816" width="11.6640625" style="2" bestFit="1" customWidth="1"/>
    <col min="12817" max="12818" width="11.44140625" style="2"/>
    <col min="12819" max="12820" width="14.77734375" style="2" bestFit="1" customWidth="1"/>
    <col min="12821" max="12821" width="11.44140625" style="2"/>
    <col min="12822" max="12823" width="14.77734375" style="2" bestFit="1" customWidth="1"/>
    <col min="12824" max="12827" width="11.44140625" style="2"/>
    <col min="12828" max="12830" width="19.77734375" style="2" bestFit="1" customWidth="1"/>
    <col min="12831" max="12831" width="18.21875" style="2" bestFit="1" customWidth="1"/>
    <col min="12832" max="12832" width="11.6640625" style="2" bestFit="1" customWidth="1"/>
    <col min="12833" max="12834" width="11.44140625" style="2"/>
    <col min="12835" max="12836" width="14.77734375" style="2" bestFit="1" customWidth="1"/>
    <col min="12837" max="12837" width="11.44140625" style="2"/>
    <col min="12838" max="12839" width="14.77734375" style="2" bestFit="1" customWidth="1"/>
    <col min="12840" max="12843" width="11.44140625" style="2"/>
    <col min="12844" max="12846" width="19.77734375" style="2" bestFit="1" customWidth="1"/>
    <col min="12847" max="12847" width="18.21875" style="2" bestFit="1" customWidth="1"/>
    <col min="12848" max="12848" width="11.6640625" style="2" bestFit="1" customWidth="1"/>
    <col min="12849" max="12850" width="11.44140625" style="2"/>
    <col min="12851" max="12852" width="14.77734375" style="2" bestFit="1" customWidth="1"/>
    <col min="12853" max="12853" width="11.44140625" style="2"/>
    <col min="12854" max="12855" width="14.77734375" style="2" bestFit="1" customWidth="1"/>
    <col min="12856" max="12859" width="11.44140625" style="2"/>
    <col min="12860" max="12862" width="19.77734375" style="2" bestFit="1" customWidth="1"/>
    <col min="12863" max="12863" width="18.21875" style="2" bestFit="1" customWidth="1"/>
    <col min="12864" max="12864" width="11.6640625" style="2" bestFit="1" customWidth="1"/>
    <col min="12865" max="12866" width="11.44140625" style="2"/>
    <col min="12867" max="12868" width="14.77734375" style="2" bestFit="1" customWidth="1"/>
    <col min="12869" max="12869" width="11.44140625" style="2"/>
    <col min="12870" max="12871" width="14.77734375" style="2" bestFit="1" customWidth="1"/>
    <col min="12872" max="12875" width="11.44140625" style="2"/>
    <col min="12876" max="12878" width="19.77734375" style="2" bestFit="1" customWidth="1"/>
    <col min="12879" max="12879" width="18.21875" style="2" bestFit="1" customWidth="1"/>
    <col min="12880" max="12880" width="11.6640625" style="2" bestFit="1" customWidth="1"/>
    <col min="12881" max="12882" width="11.44140625" style="2"/>
    <col min="12883" max="12884" width="14.77734375" style="2" bestFit="1" customWidth="1"/>
    <col min="12885" max="12885" width="11.44140625" style="2"/>
    <col min="12886" max="12887" width="14.77734375" style="2" bestFit="1" customWidth="1"/>
    <col min="12888" max="12891" width="11.44140625" style="2"/>
    <col min="12892" max="12894" width="19.77734375" style="2" bestFit="1" customWidth="1"/>
    <col min="12895" max="12895" width="18.21875" style="2" bestFit="1" customWidth="1"/>
    <col min="12896" max="12896" width="11.6640625" style="2" bestFit="1" customWidth="1"/>
    <col min="12897" max="12898" width="11.44140625" style="2"/>
    <col min="12899" max="12900" width="14.77734375" style="2" bestFit="1" customWidth="1"/>
    <col min="12901" max="12901" width="11.44140625" style="2"/>
    <col min="12902" max="12903" width="14.77734375" style="2" bestFit="1" customWidth="1"/>
    <col min="12904" max="12907" width="11.44140625" style="2"/>
    <col min="12908" max="12910" width="19.77734375" style="2" bestFit="1" customWidth="1"/>
    <col min="12911" max="12911" width="18.21875" style="2" bestFit="1" customWidth="1"/>
    <col min="12912" max="12912" width="11.6640625" style="2" bestFit="1" customWidth="1"/>
    <col min="12913" max="12914" width="11.44140625" style="2"/>
    <col min="12915" max="12916" width="14.77734375" style="2" bestFit="1" customWidth="1"/>
    <col min="12917" max="12917" width="11.44140625" style="2"/>
    <col min="12918" max="12919" width="14.77734375" style="2" bestFit="1" customWidth="1"/>
    <col min="12920" max="12923" width="11.44140625" style="2"/>
    <col min="12924" max="12926" width="19.77734375" style="2" bestFit="1" customWidth="1"/>
    <col min="12927" max="12927" width="18.21875" style="2" bestFit="1" customWidth="1"/>
    <col min="12928" max="12928" width="11.6640625" style="2" bestFit="1" customWidth="1"/>
    <col min="12929" max="12930" width="11.44140625" style="2"/>
    <col min="12931" max="12932" width="14.77734375" style="2" bestFit="1" customWidth="1"/>
    <col min="12933" max="12933" width="11.44140625" style="2"/>
    <col min="12934" max="12935" width="14.77734375" style="2" bestFit="1" customWidth="1"/>
    <col min="12936" max="12939" width="11.44140625" style="2"/>
    <col min="12940" max="12942" width="19.77734375" style="2" bestFit="1" customWidth="1"/>
    <col min="12943" max="12943" width="18.21875" style="2" bestFit="1" customWidth="1"/>
    <col min="12944" max="12944" width="11.6640625" style="2" bestFit="1" customWidth="1"/>
    <col min="12945" max="12946" width="11.44140625" style="2"/>
    <col min="12947" max="12948" width="14.77734375" style="2" bestFit="1" customWidth="1"/>
    <col min="12949" max="12949" width="11.44140625" style="2"/>
    <col min="12950" max="12951" width="14.77734375" style="2" bestFit="1" customWidth="1"/>
    <col min="12952" max="12955" width="11.44140625" style="2"/>
    <col min="12956" max="12958" width="19.77734375" style="2" bestFit="1" customWidth="1"/>
    <col min="12959" max="12959" width="18.21875" style="2" bestFit="1" customWidth="1"/>
    <col min="12960" max="12960" width="11.6640625" style="2" bestFit="1" customWidth="1"/>
    <col min="12961" max="12962" width="11.44140625" style="2"/>
    <col min="12963" max="12964" width="14.77734375" style="2" bestFit="1" customWidth="1"/>
    <col min="12965" max="12965" width="11.44140625" style="2"/>
    <col min="12966" max="12967" width="14.77734375" style="2" bestFit="1" customWidth="1"/>
    <col min="12968" max="12971" width="11.44140625" style="2"/>
    <col min="12972" max="12974" width="19.77734375" style="2" bestFit="1" customWidth="1"/>
    <col min="12975" max="12975" width="18.21875" style="2" bestFit="1" customWidth="1"/>
    <col min="12976" max="12976" width="11.6640625" style="2" bestFit="1" customWidth="1"/>
    <col min="12977" max="12978" width="11.44140625" style="2"/>
    <col min="12979" max="12980" width="14.77734375" style="2" bestFit="1" customWidth="1"/>
    <col min="12981" max="12981" width="11.44140625" style="2"/>
    <col min="12982" max="12983" width="14.77734375" style="2" bestFit="1" customWidth="1"/>
    <col min="12984" max="12987" width="11.44140625" style="2"/>
    <col min="12988" max="12990" width="19.77734375" style="2" bestFit="1" customWidth="1"/>
    <col min="12991" max="12991" width="18.21875" style="2" bestFit="1" customWidth="1"/>
    <col min="12992" max="12992" width="11.6640625" style="2" bestFit="1" customWidth="1"/>
    <col min="12993" max="12994" width="11.44140625" style="2"/>
    <col min="12995" max="12996" width="14.77734375" style="2" bestFit="1" customWidth="1"/>
    <col min="12997" max="12997" width="11.44140625" style="2"/>
    <col min="12998" max="12999" width="14.77734375" style="2" bestFit="1" customWidth="1"/>
    <col min="13000" max="13003" width="11.44140625" style="2"/>
    <col min="13004" max="13006" width="19.77734375" style="2" bestFit="1" customWidth="1"/>
    <col min="13007" max="13007" width="18.21875" style="2" bestFit="1" customWidth="1"/>
    <col min="13008" max="13008" width="11.6640625" style="2" bestFit="1" customWidth="1"/>
    <col min="13009" max="13010" width="11.44140625" style="2"/>
    <col min="13011" max="13012" width="14.77734375" style="2" bestFit="1" customWidth="1"/>
    <col min="13013" max="13013" width="11.44140625" style="2"/>
    <col min="13014" max="13015" width="14.77734375" style="2" bestFit="1" customWidth="1"/>
    <col min="13016" max="13019" width="11.44140625" style="2"/>
    <col min="13020" max="13022" width="19.77734375" style="2" bestFit="1" customWidth="1"/>
    <col min="13023" max="13023" width="18.21875" style="2" bestFit="1" customWidth="1"/>
    <col min="13024" max="13024" width="11.6640625" style="2" bestFit="1" customWidth="1"/>
    <col min="13025" max="13026" width="11.44140625" style="2"/>
    <col min="13027" max="13028" width="14.77734375" style="2" bestFit="1" customWidth="1"/>
    <col min="13029" max="13029" width="11.44140625" style="2"/>
    <col min="13030" max="13031" width="14.77734375" style="2" bestFit="1" customWidth="1"/>
    <col min="13032" max="13035" width="11.44140625" style="2"/>
    <col min="13036" max="13038" width="19.77734375" style="2" bestFit="1" customWidth="1"/>
    <col min="13039" max="13039" width="18.21875" style="2" bestFit="1" customWidth="1"/>
    <col min="13040" max="13040" width="11.6640625" style="2" bestFit="1" customWidth="1"/>
    <col min="13041" max="13042" width="11.44140625" style="2"/>
    <col min="13043" max="13044" width="14.77734375" style="2" bestFit="1" customWidth="1"/>
    <col min="13045" max="13045" width="11.44140625" style="2"/>
    <col min="13046" max="13047" width="14.77734375" style="2" bestFit="1" customWidth="1"/>
    <col min="13048" max="13051" width="11.44140625" style="2"/>
    <col min="13052" max="13054" width="19.77734375" style="2" bestFit="1" customWidth="1"/>
    <col min="13055" max="13055" width="18.21875" style="2" bestFit="1" customWidth="1"/>
    <col min="13056" max="13056" width="11.6640625" style="2" bestFit="1" customWidth="1"/>
    <col min="13057" max="13058" width="11.44140625" style="2"/>
    <col min="13059" max="13060" width="14.77734375" style="2" bestFit="1" customWidth="1"/>
    <col min="13061" max="13061" width="11.44140625" style="2"/>
    <col min="13062" max="13063" width="14.77734375" style="2" bestFit="1" customWidth="1"/>
    <col min="13064" max="13067" width="11.44140625" style="2"/>
    <col min="13068" max="13070" width="19.77734375" style="2" bestFit="1" customWidth="1"/>
    <col min="13071" max="13071" width="18.21875" style="2" bestFit="1" customWidth="1"/>
    <col min="13072" max="13072" width="11.6640625" style="2" bestFit="1" customWidth="1"/>
    <col min="13073" max="13074" width="11.44140625" style="2"/>
    <col min="13075" max="13076" width="14.77734375" style="2" bestFit="1" customWidth="1"/>
    <col min="13077" max="13077" width="11.44140625" style="2"/>
    <col min="13078" max="13079" width="14.77734375" style="2" bestFit="1" customWidth="1"/>
    <col min="13080" max="13083" width="11.44140625" style="2"/>
    <col min="13084" max="13086" width="19.77734375" style="2" bestFit="1" customWidth="1"/>
    <col min="13087" max="13087" width="18.21875" style="2" bestFit="1" customWidth="1"/>
    <col min="13088" max="13088" width="11.6640625" style="2" bestFit="1" customWidth="1"/>
    <col min="13089" max="13090" width="11.44140625" style="2"/>
    <col min="13091" max="13092" width="14.77734375" style="2" bestFit="1" customWidth="1"/>
    <col min="13093" max="13093" width="11.44140625" style="2"/>
    <col min="13094" max="13095" width="14.77734375" style="2" bestFit="1" customWidth="1"/>
    <col min="13096" max="13099" width="11.44140625" style="2"/>
    <col min="13100" max="13102" width="19.77734375" style="2" bestFit="1" customWidth="1"/>
    <col min="13103" max="13103" width="18.21875" style="2" bestFit="1" customWidth="1"/>
    <col min="13104" max="13104" width="11.6640625" style="2" bestFit="1" customWidth="1"/>
    <col min="13105" max="13106" width="11.44140625" style="2"/>
    <col min="13107" max="13108" width="14.77734375" style="2" bestFit="1" customWidth="1"/>
    <col min="13109" max="13109" width="11.44140625" style="2"/>
    <col min="13110" max="13111" width="14.77734375" style="2" bestFit="1" customWidth="1"/>
    <col min="13112" max="13115" width="11.44140625" style="2"/>
    <col min="13116" max="13118" width="19.77734375" style="2" bestFit="1" customWidth="1"/>
    <col min="13119" max="13119" width="18.21875" style="2" bestFit="1" customWidth="1"/>
    <col min="13120" max="13120" width="11.6640625" style="2" bestFit="1" customWidth="1"/>
    <col min="13121" max="13122" width="11.44140625" style="2"/>
    <col min="13123" max="13124" width="14.77734375" style="2" bestFit="1" customWidth="1"/>
    <col min="13125" max="13125" width="11.44140625" style="2"/>
    <col min="13126" max="13127" width="14.77734375" style="2" bestFit="1" customWidth="1"/>
    <col min="13128" max="13131" width="11.44140625" style="2"/>
    <col min="13132" max="13134" width="19.77734375" style="2" bestFit="1" customWidth="1"/>
    <col min="13135" max="13135" width="18.21875" style="2" bestFit="1" customWidth="1"/>
    <col min="13136" max="13136" width="11.6640625" style="2" bestFit="1" customWidth="1"/>
    <col min="13137" max="13138" width="11.44140625" style="2"/>
    <col min="13139" max="13140" width="14.77734375" style="2" bestFit="1" customWidth="1"/>
    <col min="13141" max="13141" width="11.44140625" style="2"/>
    <col min="13142" max="13143" width="14.77734375" style="2" bestFit="1" customWidth="1"/>
    <col min="13144" max="13147" width="11.44140625" style="2"/>
    <col min="13148" max="13150" width="19.77734375" style="2" bestFit="1" customWidth="1"/>
    <col min="13151" max="13151" width="18.21875" style="2" bestFit="1" customWidth="1"/>
    <col min="13152" max="13152" width="11.6640625" style="2" bestFit="1" customWidth="1"/>
    <col min="13153" max="13154" width="11.44140625" style="2"/>
    <col min="13155" max="13156" width="14.77734375" style="2" bestFit="1" customWidth="1"/>
    <col min="13157" max="13157" width="11.44140625" style="2"/>
    <col min="13158" max="13159" width="14.77734375" style="2" bestFit="1" customWidth="1"/>
    <col min="13160" max="13163" width="11.44140625" style="2"/>
    <col min="13164" max="13166" width="19.77734375" style="2" bestFit="1" customWidth="1"/>
    <col min="13167" max="13167" width="18.21875" style="2" bestFit="1" customWidth="1"/>
    <col min="13168" max="13168" width="11.6640625" style="2" bestFit="1" customWidth="1"/>
    <col min="13169" max="13170" width="11.44140625" style="2"/>
    <col min="13171" max="13172" width="14.77734375" style="2" bestFit="1" customWidth="1"/>
    <col min="13173" max="13173" width="11.44140625" style="2"/>
    <col min="13174" max="13175" width="14.77734375" style="2" bestFit="1" customWidth="1"/>
    <col min="13176" max="13179" width="11.44140625" style="2"/>
    <col min="13180" max="13182" width="19.77734375" style="2" bestFit="1" customWidth="1"/>
    <col min="13183" max="13183" width="18.21875" style="2" bestFit="1" customWidth="1"/>
    <col min="13184" max="13184" width="11.6640625" style="2" bestFit="1" customWidth="1"/>
    <col min="13185" max="13186" width="11.44140625" style="2"/>
    <col min="13187" max="13188" width="14.77734375" style="2" bestFit="1" customWidth="1"/>
    <col min="13189" max="13189" width="11.44140625" style="2"/>
    <col min="13190" max="13191" width="14.77734375" style="2" bestFit="1" customWidth="1"/>
    <col min="13192" max="13195" width="11.44140625" style="2"/>
    <col min="13196" max="13198" width="19.77734375" style="2" bestFit="1" customWidth="1"/>
    <col min="13199" max="13199" width="18.21875" style="2" bestFit="1" customWidth="1"/>
    <col min="13200" max="13200" width="11.6640625" style="2" bestFit="1" customWidth="1"/>
    <col min="13201" max="13202" width="11.44140625" style="2"/>
    <col min="13203" max="13204" width="14.77734375" style="2" bestFit="1" customWidth="1"/>
    <col min="13205" max="13205" width="11.44140625" style="2"/>
    <col min="13206" max="13207" width="14.77734375" style="2" bestFit="1" customWidth="1"/>
    <col min="13208" max="13211" width="11.44140625" style="2"/>
    <col min="13212" max="13214" width="19.77734375" style="2" bestFit="1" customWidth="1"/>
    <col min="13215" max="13215" width="18.21875" style="2" bestFit="1" customWidth="1"/>
    <col min="13216" max="13216" width="11.6640625" style="2" bestFit="1" customWidth="1"/>
    <col min="13217" max="13218" width="11.44140625" style="2"/>
    <col min="13219" max="13220" width="14.77734375" style="2" bestFit="1" customWidth="1"/>
    <col min="13221" max="13221" width="11.44140625" style="2"/>
    <col min="13222" max="13223" width="14.77734375" style="2" bestFit="1" customWidth="1"/>
    <col min="13224" max="13227" width="11.44140625" style="2"/>
    <col min="13228" max="13230" width="19.77734375" style="2" bestFit="1" customWidth="1"/>
    <col min="13231" max="13231" width="18.21875" style="2" bestFit="1" customWidth="1"/>
    <col min="13232" max="13232" width="11.6640625" style="2" bestFit="1" customWidth="1"/>
    <col min="13233" max="13234" width="11.44140625" style="2"/>
    <col min="13235" max="13236" width="14.77734375" style="2" bestFit="1" customWidth="1"/>
    <col min="13237" max="13237" width="11.44140625" style="2"/>
    <col min="13238" max="13239" width="14.77734375" style="2" bestFit="1" customWidth="1"/>
    <col min="13240" max="13243" width="11.44140625" style="2"/>
    <col min="13244" max="13246" width="19.77734375" style="2" bestFit="1" customWidth="1"/>
    <col min="13247" max="13247" width="18.21875" style="2" bestFit="1" customWidth="1"/>
    <col min="13248" max="13248" width="11.6640625" style="2" bestFit="1" customWidth="1"/>
    <col min="13249" max="13250" width="11.44140625" style="2"/>
    <col min="13251" max="13252" width="14.77734375" style="2" bestFit="1" customWidth="1"/>
    <col min="13253" max="13253" width="11.44140625" style="2"/>
    <col min="13254" max="13255" width="14.77734375" style="2" bestFit="1" customWidth="1"/>
    <col min="13256" max="13259" width="11.44140625" style="2"/>
    <col min="13260" max="13262" width="19.77734375" style="2" bestFit="1" customWidth="1"/>
    <col min="13263" max="13263" width="18.21875" style="2" bestFit="1" customWidth="1"/>
    <col min="13264" max="13264" width="11.6640625" style="2" bestFit="1" customWidth="1"/>
    <col min="13265" max="13266" width="11.44140625" style="2"/>
    <col min="13267" max="13268" width="14.77734375" style="2" bestFit="1" customWidth="1"/>
    <col min="13269" max="13269" width="11.44140625" style="2"/>
    <col min="13270" max="13271" width="14.77734375" style="2" bestFit="1" customWidth="1"/>
    <col min="13272" max="13275" width="11.44140625" style="2"/>
    <col min="13276" max="13278" width="19.77734375" style="2" bestFit="1" customWidth="1"/>
    <col min="13279" max="13279" width="18.21875" style="2" bestFit="1" customWidth="1"/>
    <col min="13280" max="13280" width="11.6640625" style="2" bestFit="1" customWidth="1"/>
    <col min="13281" max="13282" width="11.44140625" style="2"/>
    <col min="13283" max="13284" width="14.77734375" style="2" bestFit="1" customWidth="1"/>
    <col min="13285" max="13285" width="11.44140625" style="2"/>
    <col min="13286" max="13287" width="14.77734375" style="2" bestFit="1" customWidth="1"/>
    <col min="13288" max="13291" width="11.44140625" style="2"/>
    <col min="13292" max="13294" width="19.77734375" style="2" bestFit="1" customWidth="1"/>
    <col min="13295" max="13295" width="18.21875" style="2" bestFit="1" customWidth="1"/>
    <col min="13296" max="13296" width="11.6640625" style="2" bestFit="1" customWidth="1"/>
    <col min="13297" max="13298" width="11.44140625" style="2"/>
    <col min="13299" max="13300" width="14.77734375" style="2" bestFit="1" customWidth="1"/>
    <col min="13301" max="13301" width="11.44140625" style="2"/>
    <col min="13302" max="13303" width="14.77734375" style="2" bestFit="1" customWidth="1"/>
    <col min="13304" max="13307" width="11.44140625" style="2"/>
    <col min="13308" max="13310" width="19.77734375" style="2" bestFit="1" customWidth="1"/>
    <col min="13311" max="13311" width="18.21875" style="2" bestFit="1" customWidth="1"/>
    <col min="13312" max="13312" width="11.6640625" style="2" bestFit="1" customWidth="1"/>
    <col min="13313" max="13314" width="11.44140625" style="2"/>
    <col min="13315" max="13316" width="14.77734375" style="2" bestFit="1" customWidth="1"/>
    <col min="13317" max="13317" width="11.44140625" style="2"/>
    <col min="13318" max="13319" width="14.77734375" style="2" bestFit="1" customWidth="1"/>
    <col min="13320" max="13323" width="11.44140625" style="2"/>
    <col min="13324" max="13326" width="19.77734375" style="2" bestFit="1" customWidth="1"/>
    <col min="13327" max="13327" width="18.21875" style="2" bestFit="1" customWidth="1"/>
    <col min="13328" max="13328" width="11.6640625" style="2" bestFit="1" customWidth="1"/>
    <col min="13329" max="13330" width="11.44140625" style="2"/>
    <col min="13331" max="13332" width="14.77734375" style="2" bestFit="1" customWidth="1"/>
    <col min="13333" max="13333" width="11.44140625" style="2"/>
    <col min="13334" max="13335" width="14.77734375" style="2" bestFit="1" customWidth="1"/>
    <col min="13336" max="13339" width="11.44140625" style="2"/>
    <col min="13340" max="13342" width="19.77734375" style="2" bestFit="1" customWidth="1"/>
    <col min="13343" max="13343" width="18.21875" style="2" bestFit="1" customWidth="1"/>
    <col min="13344" max="13344" width="11.6640625" style="2" bestFit="1" customWidth="1"/>
    <col min="13345" max="13346" width="11.44140625" style="2"/>
    <col min="13347" max="13348" width="14.77734375" style="2" bestFit="1" customWidth="1"/>
    <col min="13349" max="13349" width="11.44140625" style="2"/>
    <col min="13350" max="13351" width="14.77734375" style="2" bestFit="1" customWidth="1"/>
    <col min="13352" max="13355" width="11.44140625" style="2"/>
    <col min="13356" max="13358" width="19.77734375" style="2" bestFit="1" customWidth="1"/>
    <col min="13359" max="13359" width="18.21875" style="2" bestFit="1" customWidth="1"/>
    <col min="13360" max="13360" width="11.6640625" style="2" bestFit="1" customWidth="1"/>
    <col min="13361" max="13362" width="11.44140625" style="2"/>
    <col min="13363" max="13364" width="14.77734375" style="2" bestFit="1" customWidth="1"/>
    <col min="13365" max="13365" width="11.44140625" style="2"/>
    <col min="13366" max="13367" width="14.77734375" style="2" bestFit="1" customWidth="1"/>
    <col min="13368" max="13371" width="11.44140625" style="2"/>
    <col min="13372" max="13374" width="19.77734375" style="2" bestFit="1" customWidth="1"/>
    <col min="13375" max="13375" width="18.21875" style="2" bestFit="1" customWidth="1"/>
    <col min="13376" max="13376" width="11.6640625" style="2" bestFit="1" customWidth="1"/>
    <col min="13377" max="13378" width="11.44140625" style="2"/>
    <col min="13379" max="13380" width="14.77734375" style="2" bestFit="1" customWidth="1"/>
    <col min="13381" max="13381" width="11.44140625" style="2"/>
    <col min="13382" max="13383" width="14.77734375" style="2" bestFit="1" customWidth="1"/>
    <col min="13384" max="13387" width="11.44140625" style="2"/>
    <col min="13388" max="13390" width="19.77734375" style="2" bestFit="1" customWidth="1"/>
    <col min="13391" max="13391" width="18.21875" style="2" bestFit="1" customWidth="1"/>
    <col min="13392" max="13392" width="11.6640625" style="2" bestFit="1" customWidth="1"/>
    <col min="13393" max="13394" width="11.44140625" style="2"/>
    <col min="13395" max="13396" width="14.77734375" style="2" bestFit="1" customWidth="1"/>
    <col min="13397" max="13397" width="11.44140625" style="2"/>
    <col min="13398" max="13399" width="14.77734375" style="2" bestFit="1" customWidth="1"/>
    <col min="13400" max="13403" width="11.44140625" style="2"/>
    <col min="13404" max="13406" width="19.77734375" style="2" bestFit="1" customWidth="1"/>
    <col min="13407" max="13407" width="18.21875" style="2" bestFit="1" customWidth="1"/>
    <col min="13408" max="13408" width="11.6640625" style="2" bestFit="1" customWidth="1"/>
    <col min="13409" max="13410" width="11.44140625" style="2"/>
    <col min="13411" max="13412" width="14.77734375" style="2" bestFit="1" customWidth="1"/>
    <col min="13413" max="13413" width="11.44140625" style="2"/>
    <col min="13414" max="13415" width="14.77734375" style="2" bestFit="1" customWidth="1"/>
    <col min="13416" max="13419" width="11.44140625" style="2"/>
    <col min="13420" max="13422" width="19.77734375" style="2" bestFit="1" customWidth="1"/>
    <col min="13423" max="13423" width="18.21875" style="2" bestFit="1" customWidth="1"/>
    <col min="13424" max="13424" width="11.6640625" style="2" bestFit="1" customWidth="1"/>
    <col min="13425" max="13426" width="11.44140625" style="2"/>
    <col min="13427" max="13428" width="14.77734375" style="2" bestFit="1" customWidth="1"/>
    <col min="13429" max="13429" width="11.44140625" style="2"/>
    <col min="13430" max="13431" width="14.77734375" style="2" bestFit="1" customWidth="1"/>
    <col min="13432" max="13435" width="11.44140625" style="2"/>
    <col min="13436" max="13438" width="19.77734375" style="2" bestFit="1" customWidth="1"/>
    <col min="13439" max="13439" width="18.21875" style="2" bestFit="1" customWidth="1"/>
    <col min="13440" max="13440" width="11.6640625" style="2" bestFit="1" customWidth="1"/>
    <col min="13441" max="13442" width="11.44140625" style="2"/>
    <col min="13443" max="13444" width="14.77734375" style="2" bestFit="1" customWidth="1"/>
    <col min="13445" max="13445" width="11.44140625" style="2"/>
    <col min="13446" max="13447" width="14.77734375" style="2" bestFit="1" customWidth="1"/>
    <col min="13448" max="13451" width="11.44140625" style="2"/>
    <col min="13452" max="13454" width="19.77734375" style="2" bestFit="1" customWidth="1"/>
    <col min="13455" max="13455" width="18.21875" style="2" bestFit="1" customWidth="1"/>
    <col min="13456" max="13456" width="11.6640625" style="2" bestFit="1" customWidth="1"/>
    <col min="13457" max="13458" width="11.44140625" style="2"/>
    <col min="13459" max="13460" width="14.77734375" style="2" bestFit="1" customWidth="1"/>
    <col min="13461" max="13461" width="11.44140625" style="2"/>
    <col min="13462" max="13463" width="14.77734375" style="2" bestFit="1" customWidth="1"/>
    <col min="13464" max="13467" width="11.44140625" style="2"/>
    <col min="13468" max="13470" width="19.77734375" style="2" bestFit="1" customWidth="1"/>
    <col min="13471" max="13471" width="18.21875" style="2" bestFit="1" customWidth="1"/>
    <col min="13472" max="13472" width="11.6640625" style="2" bestFit="1" customWidth="1"/>
    <col min="13473" max="13474" width="11.44140625" style="2"/>
    <col min="13475" max="13476" width="14.77734375" style="2" bestFit="1" customWidth="1"/>
    <col min="13477" max="13477" width="11.44140625" style="2"/>
    <col min="13478" max="13479" width="14.77734375" style="2" bestFit="1" customWidth="1"/>
    <col min="13480" max="13483" width="11.44140625" style="2"/>
    <col min="13484" max="13486" width="19.77734375" style="2" bestFit="1" customWidth="1"/>
    <col min="13487" max="13487" width="18.21875" style="2" bestFit="1" customWidth="1"/>
    <col min="13488" max="13488" width="11.6640625" style="2" bestFit="1" customWidth="1"/>
    <col min="13489" max="13490" width="11.44140625" style="2"/>
    <col min="13491" max="13492" width="14.77734375" style="2" bestFit="1" customWidth="1"/>
    <col min="13493" max="13493" width="11.44140625" style="2"/>
    <col min="13494" max="13495" width="14.77734375" style="2" bestFit="1" customWidth="1"/>
    <col min="13496" max="13499" width="11.44140625" style="2"/>
    <col min="13500" max="13502" width="19.77734375" style="2" bestFit="1" customWidth="1"/>
    <col min="13503" max="13503" width="18.21875" style="2" bestFit="1" customWidth="1"/>
    <col min="13504" max="13504" width="11.6640625" style="2" bestFit="1" customWidth="1"/>
    <col min="13505" max="13506" width="11.44140625" style="2"/>
    <col min="13507" max="13508" width="14.77734375" style="2" bestFit="1" customWidth="1"/>
    <col min="13509" max="13509" width="11.44140625" style="2"/>
    <col min="13510" max="13511" width="14.77734375" style="2" bestFit="1" customWidth="1"/>
    <col min="13512" max="13515" width="11.44140625" style="2"/>
    <col min="13516" max="13518" width="19.77734375" style="2" bestFit="1" customWidth="1"/>
    <col min="13519" max="13519" width="18.21875" style="2" bestFit="1" customWidth="1"/>
    <col min="13520" max="13520" width="11.6640625" style="2" bestFit="1" customWidth="1"/>
    <col min="13521" max="13522" width="11.44140625" style="2"/>
    <col min="13523" max="13524" width="14.77734375" style="2" bestFit="1" customWidth="1"/>
    <col min="13525" max="13525" width="11.44140625" style="2"/>
    <col min="13526" max="13527" width="14.77734375" style="2" bestFit="1" customWidth="1"/>
    <col min="13528" max="13531" width="11.44140625" style="2"/>
    <col min="13532" max="13534" width="19.77734375" style="2" bestFit="1" customWidth="1"/>
    <col min="13535" max="13535" width="18.21875" style="2" bestFit="1" customWidth="1"/>
    <col min="13536" max="13536" width="11.6640625" style="2" bestFit="1" customWidth="1"/>
    <col min="13537" max="13538" width="11.44140625" style="2"/>
    <col min="13539" max="13540" width="14.77734375" style="2" bestFit="1" customWidth="1"/>
    <col min="13541" max="13541" width="11.44140625" style="2"/>
    <col min="13542" max="13543" width="14.77734375" style="2" bestFit="1" customWidth="1"/>
    <col min="13544" max="13547" width="11.44140625" style="2"/>
    <col min="13548" max="13550" width="19.77734375" style="2" bestFit="1" customWidth="1"/>
    <col min="13551" max="13551" width="18.21875" style="2" bestFit="1" customWidth="1"/>
    <col min="13552" max="13552" width="11.6640625" style="2" bestFit="1" customWidth="1"/>
    <col min="13553" max="13554" width="11.44140625" style="2"/>
    <col min="13555" max="13556" width="14.77734375" style="2" bestFit="1" customWidth="1"/>
    <col min="13557" max="13557" width="11.44140625" style="2"/>
    <col min="13558" max="13559" width="14.77734375" style="2" bestFit="1" customWidth="1"/>
    <col min="13560" max="13563" width="11.44140625" style="2"/>
    <col min="13564" max="13566" width="19.77734375" style="2" bestFit="1" customWidth="1"/>
    <col min="13567" max="13567" width="18.21875" style="2" bestFit="1" customWidth="1"/>
    <col min="13568" max="13568" width="11.6640625" style="2" bestFit="1" customWidth="1"/>
    <col min="13569" max="13570" width="11.44140625" style="2"/>
    <col min="13571" max="13572" width="14.77734375" style="2" bestFit="1" customWidth="1"/>
    <col min="13573" max="13573" width="11.44140625" style="2"/>
    <col min="13574" max="13575" width="14.77734375" style="2" bestFit="1" customWidth="1"/>
    <col min="13576" max="13579" width="11.44140625" style="2"/>
    <col min="13580" max="13582" width="19.77734375" style="2" bestFit="1" customWidth="1"/>
    <col min="13583" max="13583" width="18.21875" style="2" bestFit="1" customWidth="1"/>
    <col min="13584" max="13584" width="11.6640625" style="2" bestFit="1" customWidth="1"/>
    <col min="13585" max="13586" width="11.44140625" style="2"/>
    <col min="13587" max="13588" width="14.77734375" style="2" bestFit="1" customWidth="1"/>
    <col min="13589" max="13589" width="11.44140625" style="2"/>
    <col min="13590" max="13591" width="14.77734375" style="2" bestFit="1" customWidth="1"/>
    <col min="13592" max="13595" width="11.44140625" style="2"/>
    <col min="13596" max="13598" width="19.77734375" style="2" bestFit="1" customWidth="1"/>
    <col min="13599" max="13599" width="18.21875" style="2" bestFit="1" customWidth="1"/>
    <col min="13600" max="13600" width="11.6640625" style="2" bestFit="1" customWidth="1"/>
    <col min="13601" max="13602" width="11.44140625" style="2"/>
    <col min="13603" max="13604" width="14.77734375" style="2" bestFit="1" customWidth="1"/>
    <col min="13605" max="13605" width="11.44140625" style="2"/>
    <col min="13606" max="13607" width="14.77734375" style="2" bestFit="1" customWidth="1"/>
    <col min="13608" max="13611" width="11.44140625" style="2"/>
    <col min="13612" max="13614" width="19.77734375" style="2" bestFit="1" customWidth="1"/>
    <col min="13615" max="13615" width="18.21875" style="2" bestFit="1" customWidth="1"/>
    <col min="13616" max="13616" width="11.6640625" style="2" bestFit="1" customWidth="1"/>
    <col min="13617" max="13618" width="11.44140625" style="2"/>
    <col min="13619" max="13620" width="14.77734375" style="2" bestFit="1" customWidth="1"/>
    <col min="13621" max="13621" width="11.44140625" style="2"/>
    <col min="13622" max="13623" width="14.77734375" style="2" bestFit="1" customWidth="1"/>
    <col min="13624" max="13627" width="11.44140625" style="2"/>
    <col min="13628" max="13630" width="19.77734375" style="2" bestFit="1" customWidth="1"/>
    <col min="13631" max="13631" width="18.21875" style="2" bestFit="1" customWidth="1"/>
    <col min="13632" max="13632" width="11.6640625" style="2" bestFit="1" customWidth="1"/>
    <col min="13633" max="13634" width="11.44140625" style="2"/>
    <col min="13635" max="13636" width="14.77734375" style="2" bestFit="1" customWidth="1"/>
    <col min="13637" max="13637" width="11.44140625" style="2"/>
    <col min="13638" max="13639" width="14.77734375" style="2" bestFit="1" customWidth="1"/>
    <col min="13640" max="13643" width="11.44140625" style="2"/>
    <col min="13644" max="13646" width="19.77734375" style="2" bestFit="1" customWidth="1"/>
    <col min="13647" max="13647" width="18.21875" style="2" bestFit="1" customWidth="1"/>
    <col min="13648" max="13648" width="11.6640625" style="2" bestFit="1" customWidth="1"/>
    <col min="13649" max="13650" width="11.44140625" style="2"/>
    <col min="13651" max="13652" width="14.77734375" style="2" bestFit="1" customWidth="1"/>
    <col min="13653" max="13653" width="11.44140625" style="2"/>
    <col min="13654" max="13655" width="14.77734375" style="2" bestFit="1" customWidth="1"/>
    <col min="13656" max="13659" width="11.44140625" style="2"/>
    <col min="13660" max="13662" width="19.77734375" style="2" bestFit="1" customWidth="1"/>
    <col min="13663" max="13663" width="18.21875" style="2" bestFit="1" customWidth="1"/>
    <col min="13664" max="13664" width="11.6640625" style="2" bestFit="1" customWidth="1"/>
    <col min="13665" max="13666" width="11.44140625" style="2"/>
    <col min="13667" max="13668" width="14.77734375" style="2" bestFit="1" customWidth="1"/>
    <col min="13669" max="13669" width="11.44140625" style="2"/>
    <col min="13670" max="13671" width="14.77734375" style="2" bestFit="1" customWidth="1"/>
    <col min="13672" max="13675" width="11.44140625" style="2"/>
    <col min="13676" max="13678" width="19.77734375" style="2" bestFit="1" customWidth="1"/>
    <col min="13679" max="13679" width="18.21875" style="2" bestFit="1" customWidth="1"/>
    <col min="13680" max="13680" width="11.6640625" style="2" bestFit="1" customWidth="1"/>
    <col min="13681" max="13682" width="11.44140625" style="2"/>
    <col min="13683" max="13684" width="14.77734375" style="2" bestFit="1" customWidth="1"/>
    <col min="13685" max="13685" width="11.44140625" style="2"/>
    <col min="13686" max="13687" width="14.77734375" style="2" bestFit="1" customWidth="1"/>
    <col min="13688" max="13691" width="11.44140625" style="2"/>
    <col min="13692" max="13694" width="19.77734375" style="2" bestFit="1" customWidth="1"/>
    <col min="13695" max="13695" width="18.21875" style="2" bestFit="1" customWidth="1"/>
    <col min="13696" max="13696" width="11.6640625" style="2" bestFit="1" customWidth="1"/>
    <col min="13697" max="13698" width="11.44140625" style="2"/>
    <col min="13699" max="13700" width="14.77734375" style="2" bestFit="1" customWidth="1"/>
    <col min="13701" max="13701" width="11.44140625" style="2"/>
    <col min="13702" max="13703" width="14.77734375" style="2" bestFit="1" customWidth="1"/>
    <col min="13704" max="13707" width="11.44140625" style="2"/>
    <col min="13708" max="13710" width="19.77734375" style="2" bestFit="1" customWidth="1"/>
    <col min="13711" max="13711" width="18.21875" style="2" bestFit="1" customWidth="1"/>
    <col min="13712" max="13712" width="11.6640625" style="2" bestFit="1" customWidth="1"/>
    <col min="13713" max="13714" width="11.44140625" style="2"/>
    <col min="13715" max="13716" width="14.77734375" style="2" bestFit="1" customWidth="1"/>
    <col min="13717" max="13717" width="11.44140625" style="2"/>
    <col min="13718" max="13719" width="14.77734375" style="2" bestFit="1" customWidth="1"/>
    <col min="13720" max="13723" width="11.44140625" style="2"/>
    <col min="13724" max="13726" width="19.77734375" style="2" bestFit="1" customWidth="1"/>
    <col min="13727" max="13727" width="18.21875" style="2" bestFit="1" customWidth="1"/>
    <col min="13728" max="13728" width="11.6640625" style="2" bestFit="1" customWidth="1"/>
    <col min="13729" max="13730" width="11.44140625" style="2"/>
    <col min="13731" max="13732" width="14.77734375" style="2" bestFit="1" customWidth="1"/>
    <col min="13733" max="13733" width="11.44140625" style="2"/>
    <col min="13734" max="13735" width="14.77734375" style="2" bestFit="1" customWidth="1"/>
    <col min="13736" max="13739" width="11.44140625" style="2"/>
    <col min="13740" max="13742" width="19.77734375" style="2" bestFit="1" customWidth="1"/>
    <col min="13743" max="13743" width="18.21875" style="2" bestFit="1" customWidth="1"/>
    <col min="13744" max="13744" width="11.6640625" style="2" bestFit="1" customWidth="1"/>
    <col min="13745" max="13746" width="11.44140625" style="2"/>
    <col min="13747" max="13748" width="14.77734375" style="2" bestFit="1" customWidth="1"/>
    <col min="13749" max="13749" width="11.44140625" style="2"/>
    <col min="13750" max="13751" width="14.77734375" style="2" bestFit="1" customWidth="1"/>
    <col min="13752" max="13755" width="11.44140625" style="2"/>
    <col min="13756" max="13758" width="19.77734375" style="2" bestFit="1" customWidth="1"/>
    <col min="13759" max="13759" width="18.21875" style="2" bestFit="1" customWidth="1"/>
    <col min="13760" max="13760" width="11.6640625" style="2" bestFit="1" customWidth="1"/>
    <col min="13761" max="13762" width="11.44140625" style="2"/>
    <col min="13763" max="13764" width="14.77734375" style="2" bestFit="1" customWidth="1"/>
    <col min="13765" max="13765" width="11.44140625" style="2"/>
    <col min="13766" max="13767" width="14.77734375" style="2" bestFit="1" customWidth="1"/>
    <col min="13768" max="13771" width="11.44140625" style="2"/>
    <col min="13772" max="13774" width="19.77734375" style="2" bestFit="1" customWidth="1"/>
    <col min="13775" max="13775" width="18.21875" style="2" bestFit="1" customWidth="1"/>
    <col min="13776" max="13776" width="11.6640625" style="2" bestFit="1" customWidth="1"/>
    <col min="13777" max="13778" width="11.44140625" style="2"/>
    <col min="13779" max="13780" width="14.77734375" style="2" bestFit="1" customWidth="1"/>
    <col min="13781" max="13781" width="11.44140625" style="2"/>
    <col min="13782" max="13783" width="14.77734375" style="2" bestFit="1" customWidth="1"/>
    <col min="13784" max="13787" width="11.44140625" style="2"/>
    <col min="13788" max="13790" width="19.77734375" style="2" bestFit="1" customWidth="1"/>
    <col min="13791" max="13791" width="18.21875" style="2" bestFit="1" customWidth="1"/>
    <col min="13792" max="13792" width="11.6640625" style="2" bestFit="1" customWidth="1"/>
    <col min="13793" max="13794" width="11.44140625" style="2"/>
    <col min="13795" max="13796" width="14.77734375" style="2" bestFit="1" customWidth="1"/>
    <col min="13797" max="13797" width="11.44140625" style="2"/>
    <col min="13798" max="13799" width="14.77734375" style="2" bestFit="1" customWidth="1"/>
    <col min="13800" max="13803" width="11.44140625" style="2"/>
    <col min="13804" max="13806" width="19.77734375" style="2" bestFit="1" customWidth="1"/>
    <col min="13807" max="13807" width="18.21875" style="2" bestFit="1" customWidth="1"/>
    <col min="13808" max="13808" width="11.6640625" style="2" bestFit="1" customWidth="1"/>
    <col min="13809" max="13810" width="11.44140625" style="2"/>
    <col min="13811" max="13812" width="14.77734375" style="2" bestFit="1" customWidth="1"/>
    <col min="13813" max="13813" width="11.44140625" style="2"/>
    <col min="13814" max="13815" width="14.77734375" style="2" bestFit="1" customWidth="1"/>
    <col min="13816" max="13819" width="11.44140625" style="2"/>
    <col min="13820" max="13822" width="19.77734375" style="2" bestFit="1" customWidth="1"/>
    <col min="13823" max="13823" width="18.21875" style="2" bestFit="1" customWidth="1"/>
    <col min="13824" max="13824" width="11.6640625" style="2" bestFit="1" customWidth="1"/>
    <col min="13825" max="13826" width="11.44140625" style="2"/>
    <col min="13827" max="13828" width="14.77734375" style="2" bestFit="1" customWidth="1"/>
    <col min="13829" max="13829" width="11.44140625" style="2"/>
    <col min="13830" max="13831" width="14.77734375" style="2" bestFit="1" customWidth="1"/>
    <col min="13832" max="13835" width="11.44140625" style="2"/>
    <col min="13836" max="13838" width="19.77734375" style="2" bestFit="1" customWidth="1"/>
    <col min="13839" max="13839" width="18.21875" style="2" bestFit="1" customWidth="1"/>
    <col min="13840" max="13840" width="11.6640625" style="2" bestFit="1" customWidth="1"/>
    <col min="13841" max="13842" width="11.44140625" style="2"/>
    <col min="13843" max="13844" width="14.77734375" style="2" bestFit="1" customWidth="1"/>
    <col min="13845" max="13845" width="11.44140625" style="2"/>
    <col min="13846" max="13847" width="14.77734375" style="2" bestFit="1" customWidth="1"/>
    <col min="13848" max="13851" width="11.44140625" style="2"/>
    <col min="13852" max="13854" width="19.77734375" style="2" bestFit="1" customWidth="1"/>
    <col min="13855" max="13855" width="18.21875" style="2" bestFit="1" customWidth="1"/>
    <col min="13856" max="13856" width="11.6640625" style="2" bestFit="1" customWidth="1"/>
    <col min="13857" max="13858" width="11.44140625" style="2"/>
    <col min="13859" max="13860" width="14.77734375" style="2" bestFit="1" customWidth="1"/>
    <col min="13861" max="13861" width="11.44140625" style="2"/>
    <col min="13862" max="13863" width="14.77734375" style="2" bestFit="1" customWidth="1"/>
    <col min="13864" max="13867" width="11.44140625" style="2"/>
    <col min="13868" max="13870" width="19.77734375" style="2" bestFit="1" customWidth="1"/>
    <col min="13871" max="13871" width="18.21875" style="2" bestFit="1" customWidth="1"/>
    <col min="13872" max="13872" width="11.6640625" style="2" bestFit="1" customWidth="1"/>
    <col min="13873" max="13874" width="11.44140625" style="2"/>
    <col min="13875" max="13876" width="14.77734375" style="2" bestFit="1" customWidth="1"/>
    <col min="13877" max="13877" width="11.44140625" style="2"/>
    <col min="13878" max="13879" width="14.77734375" style="2" bestFit="1" customWidth="1"/>
    <col min="13880" max="13883" width="11.44140625" style="2"/>
    <col min="13884" max="13886" width="19.77734375" style="2" bestFit="1" customWidth="1"/>
    <col min="13887" max="13887" width="18.21875" style="2" bestFit="1" customWidth="1"/>
    <col min="13888" max="13888" width="11.6640625" style="2" bestFit="1" customWidth="1"/>
    <col min="13889" max="13890" width="11.44140625" style="2"/>
    <col min="13891" max="13892" width="14.77734375" style="2" bestFit="1" customWidth="1"/>
    <col min="13893" max="13893" width="11.44140625" style="2"/>
    <col min="13894" max="13895" width="14.77734375" style="2" bestFit="1" customWidth="1"/>
    <col min="13896" max="13899" width="11.44140625" style="2"/>
    <col min="13900" max="13902" width="19.77734375" style="2" bestFit="1" customWidth="1"/>
    <col min="13903" max="13903" width="18.21875" style="2" bestFit="1" customWidth="1"/>
    <col min="13904" max="13904" width="11.6640625" style="2" bestFit="1" customWidth="1"/>
    <col min="13905" max="13906" width="11.44140625" style="2"/>
    <col min="13907" max="13908" width="14.77734375" style="2" bestFit="1" customWidth="1"/>
    <col min="13909" max="13909" width="11.44140625" style="2"/>
    <col min="13910" max="13911" width="14.77734375" style="2" bestFit="1" customWidth="1"/>
    <col min="13912" max="13915" width="11.44140625" style="2"/>
    <col min="13916" max="13918" width="19.77734375" style="2" bestFit="1" customWidth="1"/>
    <col min="13919" max="13919" width="18.21875" style="2" bestFit="1" customWidth="1"/>
    <col min="13920" max="13920" width="11.6640625" style="2" bestFit="1" customWidth="1"/>
    <col min="13921" max="13922" width="11.44140625" style="2"/>
    <col min="13923" max="13924" width="14.77734375" style="2" bestFit="1" customWidth="1"/>
    <col min="13925" max="13925" width="11.44140625" style="2"/>
    <col min="13926" max="13927" width="14.77734375" style="2" bestFit="1" customWidth="1"/>
    <col min="13928" max="13931" width="11.44140625" style="2"/>
    <col min="13932" max="13934" width="19.77734375" style="2" bestFit="1" customWidth="1"/>
    <col min="13935" max="13935" width="18.21875" style="2" bestFit="1" customWidth="1"/>
    <col min="13936" max="13936" width="11.6640625" style="2" bestFit="1" customWidth="1"/>
    <col min="13937" max="13938" width="11.44140625" style="2"/>
    <col min="13939" max="13940" width="14.77734375" style="2" bestFit="1" customWidth="1"/>
    <col min="13941" max="13941" width="11.44140625" style="2"/>
    <col min="13942" max="13943" width="14.77734375" style="2" bestFit="1" customWidth="1"/>
    <col min="13944" max="13947" width="11.44140625" style="2"/>
    <col min="13948" max="13950" width="19.77734375" style="2" bestFit="1" customWidth="1"/>
    <col min="13951" max="13951" width="18.21875" style="2" bestFit="1" customWidth="1"/>
    <col min="13952" max="13952" width="11.6640625" style="2" bestFit="1" customWidth="1"/>
    <col min="13953" max="13954" width="11.44140625" style="2"/>
    <col min="13955" max="13956" width="14.77734375" style="2" bestFit="1" customWidth="1"/>
    <col min="13957" max="13957" width="11.44140625" style="2"/>
    <col min="13958" max="13959" width="14.77734375" style="2" bestFit="1" customWidth="1"/>
    <col min="13960" max="13963" width="11.44140625" style="2"/>
    <col min="13964" max="13966" width="19.77734375" style="2" bestFit="1" customWidth="1"/>
    <col min="13967" max="13967" width="18.21875" style="2" bestFit="1" customWidth="1"/>
    <col min="13968" max="13968" width="11.6640625" style="2" bestFit="1" customWidth="1"/>
    <col min="13969" max="13970" width="11.44140625" style="2"/>
    <col min="13971" max="13972" width="14.77734375" style="2" bestFit="1" customWidth="1"/>
    <col min="13973" max="13973" width="11.44140625" style="2"/>
    <col min="13974" max="13975" width="14.77734375" style="2" bestFit="1" customWidth="1"/>
    <col min="13976" max="13979" width="11.44140625" style="2"/>
    <col min="13980" max="13982" width="19.77734375" style="2" bestFit="1" customWidth="1"/>
    <col min="13983" max="13983" width="18.21875" style="2" bestFit="1" customWidth="1"/>
    <col min="13984" max="13984" width="11.6640625" style="2" bestFit="1" customWidth="1"/>
    <col min="13985" max="13986" width="11.44140625" style="2"/>
    <col min="13987" max="13988" width="14.77734375" style="2" bestFit="1" customWidth="1"/>
    <col min="13989" max="13989" width="11.44140625" style="2"/>
    <col min="13990" max="13991" width="14.77734375" style="2" bestFit="1" customWidth="1"/>
    <col min="13992" max="13995" width="11.44140625" style="2"/>
    <col min="13996" max="13998" width="19.77734375" style="2" bestFit="1" customWidth="1"/>
    <col min="13999" max="13999" width="18.21875" style="2" bestFit="1" customWidth="1"/>
    <col min="14000" max="14000" width="11.6640625" style="2" bestFit="1" customWidth="1"/>
    <col min="14001" max="14002" width="11.44140625" style="2"/>
    <col min="14003" max="14004" width="14.77734375" style="2" bestFit="1" customWidth="1"/>
    <col min="14005" max="14005" width="11.44140625" style="2"/>
    <col min="14006" max="14007" width="14.77734375" style="2" bestFit="1" customWidth="1"/>
    <col min="14008" max="14011" width="11.44140625" style="2"/>
    <col min="14012" max="14014" width="19.77734375" style="2" bestFit="1" customWidth="1"/>
    <col min="14015" max="14015" width="18.21875" style="2" bestFit="1" customWidth="1"/>
    <col min="14016" max="14016" width="11.6640625" style="2" bestFit="1" customWidth="1"/>
    <col min="14017" max="14018" width="11.44140625" style="2"/>
    <col min="14019" max="14020" width="14.77734375" style="2" bestFit="1" customWidth="1"/>
    <col min="14021" max="14021" width="11.44140625" style="2"/>
    <col min="14022" max="14023" width="14.77734375" style="2" bestFit="1" customWidth="1"/>
    <col min="14024" max="14027" width="11.44140625" style="2"/>
    <col min="14028" max="14030" width="19.77734375" style="2" bestFit="1" customWidth="1"/>
    <col min="14031" max="14031" width="18.21875" style="2" bestFit="1" customWidth="1"/>
    <col min="14032" max="14032" width="11.6640625" style="2" bestFit="1" customWidth="1"/>
    <col min="14033" max="14034" width="11.44140625" style="2"/>
    <col min="14035" max="14036" width="14.77734375" style="2" bestFit="1" customWidth="1"/>
    <col min="14037" max="14037" width="11.44140625" style="2"/>
    <col min="14038" max="14039" width="14.77734375" style="2" bestFit="1" customWidth="1"/>
    <col min="14040" max="14043" width="11.44140625" style="2"/>
    <col min="14044" max="14046" width="19.77734375" style="2" bestFit="1" customWidth="1"/>
    <col min="14047" max="14047" width="18.21875" style="2" bestFit="1" customWidth="1"/>
    <col min="14048" max="14048" width="11.6640625" style="2" bestFit="1" customWidth="1"/>
    <col min="14049" max="14050" width="11.44140625" style="2"/>
    <col min="14051" max="14052" width="14.77734375" style="2" bestFit="1" customWidth="1"/>
    <col min="14053" max="14053" width="11.44140625" style="2"/>
    <col min="14054" max="14055" width="14.77734375" style="2" bestFit="1" customWidth="1"/>
    <col min="14056" max="14059" width="11.44140625" style="2"/>
    <col min="14060" max="14062" width="19.77734375" style="2" bestFit="1" customWidth="1"/>
    <col min="14063" max="14063" width="18.21875" style="2" bestFit="1" customWidth="1"/>
    <col min="14064" max="14064" width="11.6640625" style="2" bestFit="1" customWidth="1"/>
    <col min="14065" max="14066" width="11.44140625" style="2"/>
    <col min="14067" max="14068" width="14.77734375" style="2" bestFit="1" customWidth="1"/>
    <col min="14069" max="14069" width="11.44140625" style="2"/>
    <col min="14070" max="14071" width="14.77734375" style="2" bestFit="1" customWidth="1"/>
    <col min="14072" max="14075" width="11.44140625" style="2"/>
    <col min="14076" max="14078" width="19.77734375" style="2" bestFit="1" customWidth="1"/>
    <col min="14079" max="14079" width="18.21875" style="2" bestFit="1" customWidth="1"/>
    <col min="14080" max="14080" width="11.6640625" style="2" bestFit="1" customWidth="1"/>
    <col min="14081" max="14082" width="11.44140625" style="2"/>
    <col min="14083" max="14084" width="14.77734375" style="2" bestFit="1" customWidth="1"/>
    <col min="14085" max="14085" width="11.44140625" style="2"/>
    <col min="14086" max="14087" width="14.77734375" style="2" bestFit="1" customWidth="1"/>
    <col min="14088" max="14091" width="11.44140625" style="2"/>
    <col min="14092" max="14094" width="19.77734375" style="2" bestFit="1" customWidth="1"/>
    <col min="14095" max="14095" width="18.21875" style="2" bestFit="1" customWidth="1"/>
    <col min="14096" max="14096" width="11.6640625" style="2" bestFit="1" customWidth="1"/>
    <col min="14097" max="14098" width="11.44140625" style="2"/>
    <col min="14099" max="14100" width="14.77734375" style="2" bestFit="1" customWidth="1"/>
    <col min="14101" max="14101" width="11.44140625" style="2"/>
    <col min="14102" max="14103" width="14.77734375" style="2" bestFit="1" customWidth="1"/>
    <col min="14104" max="14107" width="11.44140625" style="2"/>
    <col min="14108" max="14110" width="19.77734375" style="2" bestFit="1" customWidth="1"/>
    <col min="14111" max="14111" width="18.21875" style="2" bestFit="1" customWidth="1"/>
    <col min="14112" max="14112" width="11.6640625" style="2" bestFit="1" customWidth="1"/>
    <col min="14113" max="14114" width="11.44140625" style="2"/>
    <col min="14115" max="14116" width="14.77734375" style="2" bestFit="1" customWidth="1"/>
    <col min="14117" max="14117" width="11.44140625" style="2"/>
    <col min="14118" max="14119" width="14.77734375" style="2" bestFit="1" customWidth="1"/>
    <col min="14120" max="14123" width="11.44140625" style="2"/>
    <col min="14124" max="14126" width="19.77734375" style="2" bestFit="1" customWidth="1"/>
    <col min="14127" max="14127" width="18.21875" style="2" bestFit="1" customWidth="1"/>
    <col min="14128" max="14128" width="11.6640625" style="2" bestFit="1" customWidth="1"/>
    <col min="14129" max="14130" width="11.44140625" style="2"/>
    <col min="14131" max="14132" width="14.77734375" style="2" bestFit="1" customWidth="1"/>
    <col min="14133" max="14133" width="11.44140625" style="2"/>
    <col min="14134" max="14135" width="14.77734375" style="2" bestFit="1" customWidth="1"/>
    <col min="14136" max="14139" width="11.44140625" style="2"/>
    <col min="14140" max="14142" width="19.77734375" style="2" bestFit="1" customWidth="1"/>
    <col min="14143" max="14143" width="18.21875" style="2" bestFit="1" customWidth="1"/>
    <col min="14144" max="14144" width="11.6640625" style="2" bestFit="1" customWidth="1"/>
    <col min="14145" max="14146" width="11.44140625" style="2"/>
    <col min="14147" max="14148" width="14.77734375" style="2" bestFit="1" customWidth="1"/>
    <col min="14149" max="14149" width="11.44140625" style="2"/>
    <col min="14150" max="14151" width="14.77734375" style="2" bestFit="1" customWidth="1"/>
    <col min="14152" max="14155" width="11.44140625" style="2"/>
    <col min="14156" max="14158" width="19.77734375" style="2" bestFit="1" customWidth="1"/>
    <col min="14159" max="14159" width="18.21875" style="2" bestFit="1" customWidth="1"/>
    <col min="14160" max="14160" width="11.6640625" style="2" bestFit="1" customWidth="1"/>
    <col min="14161" max="14162" width="11.44140625" style="2"/>
    <col min="14163" max="14164" width="14.77734375" style="2" bestFit="1" customWidth="1"/>
    <col min="14165" max="14165" width="11.44140625" style="2"/>
    <col min="14166" max="14167" width="14.77734375" style="2" bestFit="1" customWidth="1"/>
    <col min="14168" max="14171" width="11.44140625" style="2"/>
    <col min="14172" max="14174" width="19.77734375" style="2" bestFit="1" customWidth="1"/>
    <col min="14175" max="14175" width="18.21875" style="2" bestFit="1" customWidth="1"/>
    <col min="14176" max="14176" width="11.6640625" style="2" bestFit="1" customWidth="1"/>
    <col min="14177" max="14178" width="11.44140625" style="2"/>
    <col min="14179" max="14180" width="14.77734375" style="2" bestFit="1" customWidth="1"/>
    <col min="14181" max="14181" width="11.44140625" style="2"/>
    <col min="14182" max="14183" width="14.77734375" style="2" bestFit="1" customWidth="1"/>
    <col min="14184" max="14187" width="11.44140625" style="2"/>
    <col min="14188" max="14190" width="19.77734375" style="2" bestFit="1" customWidth="1"/>
    <col min="14191" max="14191" width="18.21875" style="2" bestFit="1" customWidth="1"/>
    <col min="14192" max="14192" width="11.6640625" style="2" bestFit="1" customWidth="1"/>
    <col min="14193" max="14194" width="11.44140625" style="2"/>
    <col min="14195" max="14196" width="14.77734375" style="2" bestFit="1" customWidth="1"/>
    <col min="14197" max="14197" width="11.44140625" style="2"/>
    <col min="14198" max="14199" width="14.77734375" style="2" bestFit="1" customWidth="1"/>
    <col min="14200" max="14203" width="11.44140625" style="2"/>
    <col min="14204" max="14206" width="19.77734375" style="2" bestFit="1" customWidth="1"/>
    <col min="14207" max="14207" width="18.21875" style="2" bestFit="1" customWidth="1"/>
    <col min="14208" max="14208" width="11.6640625" style="2" bestFit="1" customWidth="1"/>
    <col min="14209" max="14210" width="11.44140625" style="2"/>
    <col min="14211" max="14212" width="14.77734375" style="2" bestFit="1" customWidth="1"/>
    <col min="14213" max="14213" width="11.44140625" style="2"/>
    <col min="14214" max="14215" width="14.77734375" style="2" bestFit="1" customWidth="1"/>
    <col min="14216" max="14219" width="11.44140625" style="2"/>
    <col min="14220" max="14222" width="19.77734375" style="2" bestFit="1" customWidth="1"/>
    <col min="14223" max="14223" width="18.21875" style="2" bestFit="1" customWidth="1"/>
    <col min="14224" max="14224" width="11.6640625" style="2" bestFit="1" customWidth="1"/>
    <col min="14225" max="14226" width="11.44140625" style="2"/>
    <col min="14227" max="14228" width="14.77734375" style="2" bestFit="1" customWidth="1"/>
    <col min="14229" max="14229" width="11.44140625" style="2"/>
    <col min="14230" max="14231" width="14.77734375" style="2" bestFit="1" customWidth="1"/>
    <col min="14232" max="14235" width="11.44140625" style="2"/>
    <col min="14236" max="14238" width="19.77734375" style="2" bestFit="1" customWidth="1"/>
    <col min="14239" max="14239" width="18.21875" style="2" bestFit="1" customWidth="1"/>
    <col min="14240" max="14240" width="11.6640625" style="2" bestFit="1" customWidth="1"/>
    <col min="14241" max="14242" width="11.44140625" style="2"/>
    <col min="14243" max="14244" width="14.77734375" style="2" bestFit="1" customWidth="1"/>
    <col min="14245" max="14245" width="11.44140625" style="2"/>
    <col min="14246" max="14247" width="14.77734375" style="2" bestFit="1" customWidth="1"/>
    <col min="14248" max="14251" width="11.44140625" style="2"/>
    <col min="14252" max="14254" width="19.77734375" style="2" bestFit="1" customWidth="1"/>
    <col min="14255" max="14255" width="18.21875" style="2" bestFit="1" customWidth="1"/>
    <col min="14256" max="14256" width="11.6640625" style="2" bestFit="1" customWidth="1"/>
    <col min="14257" max="14258" width="11.44140625" style="2"/>
    <col min="14259" max="14260" width="14.77734375" style="2" bestFit="1" customWidth="1"/>
    <col min="14261" max="14261" width="11.44140625" style="2"/>
    <col min="14262" max="14263" width="14.77734375" style="2" bestFit="1" customWidth="1"/>
    <col min="14264" max="14267" width="11.44140625" style="2"/>
    <col min="14268" max="14270" width="19.77734375" style="2" bestFit="1" customWidth="1"/>
    <col min="14271" max="14271" width="18.21875" style="2" bestFit="1" customWidth="1"/>
    <col min="14272" max="14272" width="11.6640625" style="2" bestFit="1" customWidth="1"/>
    <col min="14273" max="14274" width="11.44140625" style="2"/>
    <col min="14275" max="14276" width="14.77734375" style="2" bestFit="1" customWidth="1"/>
    <col min="14277" max="14277" width="11.44140625" style="2"/>
    <col min="14278" max="14279" width="14.77734375" style="2" bestFit="1" customWidth="1"/>
    <col min="14280" max="14283" width="11.44140625" style="2"/>
    <col min="14284" max="14286" width="19.77734375" style="2" bestFit="1" customWidth="1"/>
    <col min="14287" max="14287" width="18.21875" style="2" bestFit="1" customWidth="1"/>
    <col min="14288" max="14288" width="11.6640625" style="2" bestFit="1" customWidth="1"/>
    <col min="14289" max="14290" width="11.44140625" style="2"/>
    <col min="14291" max="14292" width="14.77734375" style="2" bestFit="1" customWidth="1"/>
    <col min="14293" max="14293" width="11.44140625" style="2"/>
    <col min="14294" max="14295" width="14.77734375" style="2" bestFit="1" customWidth="1"/>
    <col min="14296" max="14299" width="11.44140625" style="2"/>
    <col min="14300" max="14302" width="19.77734375" style="2" bestFit="1" customWidth="1"/>
    <col min="14303" max="14303" width="18.21875" style="2" bestFit="1" customWidth="1"/>
    <col min="14304" max="14304" width="11.6640625" style="2" bestFit="1" customWidth="1"/>
    <col min="14305" max="14306" width="11.44140625" style="2"/>
    <col min="14307" max="14308" width="14.77734375" style="2" bestFit="1" customWidth="1"/>
    <col min="14309" max="14309" width="11.44140625" style="2"/>
    <col min="14310" max="14311" width="14.77734375" style="2" bestFit="1" customWidth="1"/>
    <col min="14312" max="14315" width="11.44140625" style="2"/>
    <col min="14316" max="14318" width="19.77734375" style="2" bestFit="1" customWidth="1"/>
    <col min="14319" max="14319" width="18.21875" style="2" bestFit="1" customWidth="1"/>
    <col min="14320" max="14320" width="11.6640625" style="2" bestFit="1" customWidth="1"/>
    <col min="14321" max="14322" width="11.44140625" style="2"/>
    <col min="14323" max="14324" width="14.77734375" style="2" bestFit="1" customWidth="1"/>
    <col min="14325" max="14325" width="11.44140625" style="2"/>
    <col min="14326" max="14327" width="14.77734375" style="2" bestFit="1" customWidth="1"/>
    <col min="14328" max="14331" width="11.44140625" style="2"/>
    <col min="14332" max="14334" width="19.77734375" style="2" bestFit="1" customWidth="1"/>
    <col min="14335" max="14335" width="18.21875" style="2" bestFit="1" customWidth="1"/>
    <col min="14336" max="14336" width="11.6640625" style="2" bestFit="1" customWidth="1"/>
    <col min="14337" max="14338" width="11.44140625" style="2"/>
    <col min="14339" max="14340" width="14.77734375" style="2" bestFit="1" customWidth="1"/>
    <col min="14341" max="14341" width="11.44140625" style="2"/>
    <col min="14342" max="14343" width="14.77734375" style="2" bestFit="1" customWidth="1"/>
    <col min="14344" max="14347" width="11.44140625" style="2"/>
    <col min="14348" max="14350" width="19.77734375" style="2" bestFit="1" customWidth="1"/>
    <col min="14351" max="14351" width="18.21875" style="2" bestFit="1" customWidth="1"/>
    <col min="14352" max="14352" width="11.6640625" style="2" bestFit="1" customWidth="1"/>
    <col min="14353" max="14354" width="11.44140625" style="2"/>
    <col min="14355" max="14356" width="14.77734375" style="2" bestFit="1" customWidth="1"/>
    <col min="14357" max="14357" width="11.44140625" style="2"/>
    <col min="14358" max="14359" width="14.77734375" style="2" bestFit="1" customWidth="1"/>
    <col min="14360" max="14363" width="11.44140625" style="2"/>
    <col min="14364" max="14366" width="19.77734375" style="2" bestFit="1" customWidth="1"/>
    <col min="14367" max="14367" width="18.21875" style="2" bestFit="1" customWidth="1"/>
    <col min="14368" max="14368" width="11.6640625" style="2" bestFit="1" customWidth="1"/>
    <col min="14369" max="14370" width="11.44140625" style="2"/>
    <col min="14371" max="14372" width="14.77734375" style="2" bestFit="1" customWidth="1"/>
    <col min="14373" max="14373" width="11.44140625" style="2"/>
    <col min="14374" max="14375" width="14.77734375" style="2" bestFit="1" customWidth="1"/>
    <col min="14376" max="14379" width="11.44140625" style="2"/>
    <col min="14380" max="14382" width="19.77734375" style="2" bestFit="1" customWidth="1"/>
    <col min="14383" max="14383" width="18.21875" style="2" bestFit="1" customWidth="1"/>
    <col min="14384" max="14384" width="11.6640625" style="2" bestFit="1" customWidth="1"/>
    <col min="14385" max="14386" width="11.44140625" style="2"/>
    <col min="14387" max="14388" width="14.77734375" style="2" bestFit="1" customWidth="1"/>
    <col min="14389" max="14389" width="11.44140625" style="2"/>
    <col min="14390" max="14391" width="14.77734375" style="2" bestFit="1" customWidth="1"/>
    <col min="14392" max="14395" width="11.44140625" style="2"/>
    <col min="14396" max="14398" width="19.77734375" style="2" bestFit="1" customWidth="1"/>
    <col min="14399" max="14399" width="18.21875" style="2" bestFit="1" customWidth="1"/>
    <col min="14400" max="14400" width="11.6640625" style="2" bestFit="1" customWidth="1"/>
    <col min="14401" max="14402" width="11.44140625" style="2"/>
    <col min="14403" max="14404" width="14.77734375" style="2" bestFit="1" customWidth="1"/>
    <col min="14405" max="14405" width="11.44140625" style="2"/>
    <col min="14406" max="14407" width="14.77734375" style="2" bestFit="1" customWidth="1"/>
    <col min="14408" max="14411" width="11.44140625" style="2"/>
    <col min="14412" max="14414" width="19.77734375" style="2" bestFit="1" customWidth="1"/>
    <col min="14415" max="14415" width="18.21875" style="2" bestFit="1" customWidth="1"/>
    <col min="14416" max="14416" width="11.6640625" style="2" bestFit="1" customWidth="1"/>
    <col min="14417" max="14418" width="11.44140625" style="2"/>
    <col min="14419" max="14420" width="14.77734375" style="2" bestFit="1" customWidth="1"/>
    <col min="14421" max="14421" width="11.44140625" style="2"/>
    <col min="14422" max="14423" width="14.77734375" style="2" bestFit="1" customWidth="1"/>
    <col min="14424" max="14427" width="11.44140625" style="2"/>
    <col min="14428" max="14430" width="19.77734375" style="2" bestFit="1" customWidth="1"/>
    <col min="14431" max="14431" width="18.21875" style="2" bestFit="1" customWidth="1"/>
    <col min="14432" max="14432" width="11.6640625" style="2" bestFit="1" customWidth="1"/>
    <col min="14433" max="14434" width="11.44140625" style="2"/>
    <col min="14435" max="14436" width="14.77734375" style="2" bestFit="1" customWidth="1"/>
    <col min="14437" max="14437" width="11.44140625" style="2"/>
    <col min="14438" max="14439" width="14.77734375" style="2" bestFit="1" customWidth="1"/>
    <col min="14440" max="14443" width="11.44140625" style="2"/>
    <col min="14444" max="14446" width="19.77734375" style="2" bestFit="1" customWidth="1"/>
    <col min="14447" max="14447" width="18.21875" style="2" bestFit="1" customWidth="1"/>
    <col min="14448" max="14448" width="11.6640625" style="2" bestFit="1" customWidth="1"/>
    <col min="14449" max="14450" width="11.44140625" style="2"/>
    <col min="14451" max="14452" width="14.77734375" style="2" bestFit="1" customWidth="1"/>
    <col min="14453" max="14453" width="11.44140625" style="2"/>
    <col min="14454" max="14455" width="14.77734375" style="2" bestFit="1" customWidth="1"/>
    <col min="14456" max="14459" width="11.44140625" style="2"/>
    <col min="14460" max="14462" width="19.77734375" style="2" bestFit="1" customWidth="1"/>
    <col min="14463" max="14463" width="18.21875" style="2" bestFit="1" customWidth="1"/>
    <col min="14464" max="14464" width="11.6640625" style="2" bestFit="1" customWidth="1"/>
    <col min="14465" max="14466" width="11.44140625" style="2"/>
    <col min="14467" max="14468" width="14.77734375" style="2" bestFit="1" customWidth="1"/>
    <col min="14469" max="14469" width="11.44140625" style="2"/>
    <col min="14470" max="14471" width="14.77734375" style="2" bestFit="1" customWidth="1"/>
    <col min="14472" max="14475" width="11.44140625" style="2"/>
    <col min="14476" max="14478" width="19.77734375" style="2" bestFit="1" customWidth="1"/>
    <col min="14479" max="14479" width="18.21875" style="2" bestFit="1" customWidth="1"/>
    <col min="14480" max="14480" width="11.6640625" style="2" bestFit="1" customWidth="1"/>
    <col min="14481" max="14482" width="11.44140625" style="2"/>
    <col min="14483" max="14484" width="14.77734375" style="2" bestFit="1" customWidth="1"/>
    <col min="14485" max="14485" width="11.44140625" style="2"/>
    <col min="14486" max="14487" width="14.77734375" style="2" bestFit="1" customWidth="1"/>
    <col min="14488" max="14491" width="11.44140625" style="2"/>
    <col min="14492" max="14494" width="19.77734375" style="2" bestFit="1" customWidth="1"/>
    <col min="14495" max="14495" width="18.21875" style="2" bestFit="1" customWidth="1"/>
    <col min="14496" max="14496" width="11.6640625" style="2" bestFit="1" customWidth="1"/>
    <col min="14497" max="14498" width="11.44140625" style="2"/>
    <col min="14499" max="14500" width="14.77734375" style="2" bestFit="1" customWidth="1"/>
    <col min="14501" max="14501" width="11.44140625" style="2"/>
    <col min="14502" max="14503" width="14.77734375" style="2" bestFit="1" customWidth="1"/>
    <col min="14504" max="14507" width="11.44140625" style="2"/>
    <col min="14508" max="14510" width="19.77734375" style="2" bestFit="1" customWidth="1"/>
    <col min="14511" max="14511" width="18.21875" style="2" bestFit="1" customWidth="1"/>
    <col min="14512" max="14512" width="11.6640625" style="2" bestFit="1" customWidth="1"/>
    <col min="14513" max="14514" width="11.44140625" style="2"/>
    <col min="14515" max="14516" width="14.77734375" style="2" bestFit="1" customWidth="1"/>
    <col min="14517" max="14517" width="11.44140625" style="2"/>
    <col min="14518" max="14519" width="14.77734375" style="2" bestFit="1" customWidth="1"/>
    <col min="14520" max="14523" width="11.44140625" style="2"/>
    <col min="14524" max="14526" width="19.77734375" style="2" bestFit="1" customWidth="1"/>
    <col min="14527" max="14527" width="18.21875" style="2" bestFit="1" customWidth="1"/>
    <col min="14528" max="14528" width="11.6640625" style="2" bestFit="1" customWidth="1"/>
    <col min="14529" max="14530" width="11.44140625" style="2"/>
    <col min="14531" max="14532" width="14.77734375" style="2" bestFit="1" customWidth="1"/>
    <col min="14533" max="14533" width="11.44140625" style="2"/>
    <col min="14534" max="14535" width="14.77734375" style="2" bestFit="1" customWidth="1"/>
    <col min="14536" max="14539" width="11.44140625" style="2"/>
    <col min="14540" max="14542" width="19.77734375" style="2" bestFit="1" customWidth="1"/>
    <col min="14543" max="14543" width="18.21875" style="2" bestFit="1" customWidth="1"/>
    <col min="14544" max="14544" width="11.6640625" style="2" bestFit="1" customWidth="1"/>
    <col min="14545" max="14546" width="11.44140625" style="2"/>
    <col min="14547" max="14548" width="14.77734375" style="2" bestFit="1" customWidth="1"/>
    <col min="14549" max="14549" width="11.44140625" style="2"/>
    <col min="14550" max="14551" width="14.77734375" style="2" bestFit="1" customWidth="1"/>
    <col min="14552" max="14555" width="11.44140625" style="2"/>
    <col min="14556" max="14558" width="19.77734375" style="2" bestFit="1" customWidth="1"/>
    <col min="14559" max="14559" width="18.21875" style="2" bestFit="1" customWidth="1"/>
    <col min="14560" max="14560" width="11.6640625" style="2" bestFit="1" customWidth="1"/>
    <col min="14561" max="14562" width="11.44140625" style="2"/>
    <col min="14563" max="14564" width="14.77734375" style="2" bestFit="1" customWidth="1"/>
    <col min="14565" max="14565" width="11.44140625" style="2"/>
    <col min="14566" max="14567" width="14.77734375" style="2" bestFit="1" customWidth="1"/>
    <col min="14568" max="14571" width="11.44140625" style="2"/>
    <col min="14572" max="14574" width="19.77734375" style="2" bestFit="1" customWidth="1"/>
    <col min="14575" max="14575" width="18.21875" style="2" bestFit="1" customWidth="1"/>
    <col min="14576" max="14576" width="11.6640625" style="2" bestFit="1" customWidth="1"/>
    <col min="14577" max="14578" width="11.44140625" style="2"/>
    <col min="14579" max="14580" width="14.77734375" style="2" bestFit="1" customWidth="1"/>
    <col min="14581" max="14581" width="11.44140625" style="2"/>
    <col min="14582" max="14583" width="14.77734375" style="2" bestFit="1" customWidth="1"/>
    <col min="14584" max="14587" width="11.44140625" style="2"/>
    <col min="14588" max="14590" width="19.77734375" style="2" bestFit="1" customWidth="1"/>
    <col min="14591" max="14591" width="18.21875" style="2" bestFit="1" customWidth="1"/>
    <col min="14592" max="14592" width="11.6640625" style="2" bestFit="1" customWidth="1"/>
    <col min="14593" max="14594" width="11.44140625" style="2"/>
    <col min="14595" max="14596" width="14.77734375" style="2" bestFit="1" customWidth="1"/>
    <col min="14597" max="14597" width="11.44140625" style="2"/>
    <col min="14598" max="14599" width="14.77734375" style="2" bestFit="1" customWidth="1"/>
    <col min="14600" max="14603" width="11.44140625" style="2"/>
    <col min="14604" max="14606" width="19.77734375" style="2" bestFit="1" customWidth="1"/>
    <col min="14607" max="14607" width="18.21875" style="2" bestFit="1" customWidth="1"/>
    <col min="14608" max="14608" width="11.6640625" style="2" bestFit="1" customWidth="1"/>
    <col min="14609" max="14610" width="11.44140625" style="2"/>
    <col min="14611" max="14612" width="14.77734375" style="2" bestFit="1" customWidth="1"/>
    <col min="14613" max="14613" width="11.44140625" style="2"/>
    <col min="14614" max="14615" width="14.77734375" style="2" bestFit="1" customWidth="1"/>
    <col min="14616" max="14619" width="11.44140625" style="2"/>
    <col min="14620" max="14622" width="19.77734375" style="2" bestFit="1" customWidth="1"/>
    <col min="14623" max="14623" width="18.21875" style="2" bestFit="1" customWidth="1"/>
    <col min="14624" max="14624" width="11.6640625" style="2" bestFit="1" customWidth="1"/>
    <col min="14625" max="14626" width="11.44140625" style="2"/>
    <col min="14627" max="14628" width="14.77734375" style="2" bestFit="1" customWidth="1"/>
    <col min="14629" max="14629" width="11.44140625" style="2"/>
    <col min="14630" max="14631" width="14.77734375" style="2" bestFit="1" customWidth="1"/>
    <col min="14632" max="14635" width="11.44140625" style="2"/>
    <col min="14636" max="14638" width="19.77734375" style="2" bestFit="1" customWidth="1"/>
    <col min="14639" max="14639" width="18.21875" style="2" bestFit="1" customWidth="1"/>
    <col min="14640" max="14640" width="11.6640625" style="2" bestFit="1" customWidth="1"/>
    <col min="14641" max="14642" width="11.44140625" style="2"/>
    <col min="14643" max="14644" width="14.77734375" style="2" bestFit="1" customWidth="1"/>
    <col min="14645" max="14645" width="11.44140625" style="2"/>
    <col min="14646" max="14647" width="14.77734375" style="2" bestFit="1" customWidth="1"/>
    <col min="14648" max="14651" width="11.44140625" style="2"/>
    <col min="14652" max="14654" width="19.77734375" style="2" bestFit="1" customWidth="1"/>
    <col min="14655" max="14655" width="18.21875" style="2" bestFit="1" customWidth="1"/>
    <col min="14656" max="14656" width="11.6640625" style="2" bestFit="1" customWidth="1"/>
    <col min="14657" max="14658" width="11.44140625" style="2"/>
    <col min="14659" max="14660" width="14.77734375" style="2" bestFit="1" customWidth="1"/>
    <col min="14661" max="14661" width="11.44140625" style="2"/>
    <col min="14662" max="14663" width="14.77734375" style="2" bestFit="1" customWidth="1"/>
    <col min="14664" max="14667" width="11.44140625" style="2"/>
    <col min="14668" max="14670" width="19.77734375" style="2" bestFit="1" customWidth="1"/>
    <col min="14671" max="14671" width="18.21875" style="2" bestFit="1" customWidth="1"/>
    <col min="14672" max="14672" width="11.6640625" style="2" bestFit="1" customWidth="1"/>
    <col min="14673" max="14674" width="11.44140625" style="2"/>
    <col min="14675" max="14676" width="14.77734375" style="2" bestFit="1" customWidth="1"/>
    <col min="14677" max="14677" width="11.44140625" style="2"/>
    <col min="14678" max="14679" width="14.77734375" style="2" bestFit="1" customWidth="1"/>
    <col min="14680" max="14683" width="11.44140625" style="2"/>
    <col min="14684" max="14686" width="19.77734375" style="2" bestFit="1" customWidth="1"/>
    <col min="14687" max="14687" width="18.21875" style="2" bestFit="1" customWidth="1"/>
    <col min="14688" max="14688" width="11.6640625" style="2" bestFit="1" customWidth="1"/>
    <col min="14689" max="14690" width="11.44140625" style="2"/>
    <col min="14691" max="14692" width="14.77734375" style="2" bestFit="1" customWidth="1"/>
    <col min="14693" max="14693" width="11.44140625" style="2"/>
    <col min="14694" max="14695" width="14.77734375" style="2" bestFit="1" customWidth="1"/>
    <col min="14696" max="14699" width="11.44140625" style="2"/>
    <col min="14700" max="14702" width="19.77734375" style="2" bestFit="1" customWidth="1"/>
    <col min="14703" max="14703" width="18.21875" style="2" bestFit="1" customWidth="1"/>
    <col min="14704" max="14704" width="11.6640625" style="2" bestFit="1" customWidth="1"/>
    <col min="14705" max="14706" width="11.44140625" style="2"/>
    <col min="14707" max="14708" width="14.77734375" style="2" bestFit="1" customWidth="1"/>
    <col min="14709" max="14709" width="11.44140625" style="2"/>
    <col min="14710" max="14711" width="14.77734375" style="2" bestFit="1" customWidth="1"/>
    <col min="14712" max="14715" width="11.44140625" style="2"/>
    <col min="14716" max="14718" width="19.77734375" style="2" bestFit="1" customWidth="1"/>
    <col min="14719" max="14719" width="18.21875" style="2" bestFit="1" customWidth="1"/>
    <col min="14720" max="14720" width="11.6640625" style="2" bestFit="1" customWidth="1"/>
    <col min="14721" max="14722" width="11.44140625" style="2"/>
    <col min="14723" max="14724" width="14.77734375" style="2" bestFit="1" customWidth="1"/>
    <col min="14725" max="14725" width="11.44140625" style="2"/>
    <col min="14726" max="14727" width="14.77734375" style="2" bestFit="1" customWidth="1"/>
    <col min="14728" max="14731" width="11.44140625" style="2"/>
    <col min="14732" max="14734" width="19.77734375" style="2" bestFit="1" customWidth="1"/>
    <col min="14735" max="14735" width="18.21875" style="2" bestFit="1" customWidth="1"/>
    <col min="14736" max="14736" width="11.6640625" style="2" bestFit="1" customWidth="1"/>
    <col min="14737" max="14738" width="11.44140625" style="2"/>
    <col min="14739" max="14740" width="14.77734375" style="2" bestFit="1" customWidth="1"/>
    <col min="14741" max="14741" width="11.44140625" style="2"/>
    <col min="14742" max="14743" width="14.77734375" style="2" bestFit="1" customWidth="1"/>
    <col min="14744" max="14747" width="11.44140625" style="2"/>
    <col min="14748" max="14750" width="19.77734375" style="2" bestFit="1" customWidth="1"/>
    <col min="14751" max="14751" width="18.21875" style="2" bestFit="1" customWidth="1"/>
    <col min="14752" max="14752" width="11.6640625" style="2" bestFit="1" customWidth="1"/>
    <col min="14753" max="14754" width="11.44140625" style="2"/>
    <col min="14755" max="14756" width="14.77734375" style="2" bestFit="1" customWidth="1"/>
    <col min="14757" max="14757" width="11.44140625" style="2"/>
    <col min="14758" max="14759" width="14.77734375" style="2" bestFit="1" customWidth="1"/>
    <col min="14760" max="14763" width="11.44140625" style="2"/>
    <col min="14764" max="14766" width="19.77734375" style="2" bestFit="1" customWidth="1"/>
    <col min="14767" max="14767" width="18.21875" style="2" bestFit="1" customWidth="1"/>
    <col min="14768" max="14768" width="11.6640625" style="2" bestFit="1" customWidth="1"/>
    <col min="14769" max="14770" width="11.44140625" style="2"/>
    <col min="14771" max="14772" width="14.77734375" style="2" bestFit="1" customWidth="1"/>
    <col min="14773" max="14773" width="11.44140625" style="2"/>
    <col min="14774" max="14775" width="14.77734375" style="2" bestFit="1" customWidth="1"/>
    <col min="14776" max="14779" width="11.44140625" style="2"/>
    <col min="14780" max="14782" width="19.77734375" style="2" bestFit="1" customWidth="1"/>
    <col min="14783" max="14783" width="18.21875" style="2" bestFit="1" customWidth="1"/>
    <col min="14784" max="14784" width="11.6640625" style="2" bestFit="1" customWidth="1"/>
    <col min="14785" max="14786" width="11.44140625" style="2"/>
    <col min="14787" max="14788" width="14.77734375" style="2" bestFit="1" customWidth="1"/>
    <col min="14789" max="14789" width="11.44140625" style="2"/>
    <col min="14790" max="14791" width="14.77734375" style="2" bestFit="1" customWidth="1"/>
    <col min="14792" max="14795" width="11.44140625" style="2"/>
    <col min="14796" max="14798" width="19.77734375" style="2" bestFit="1" customWidth="1"/>
    <col min="14799" max="14799" width="18.21875" style="2" bestFit="1" customWidth="1"/>
    <col min="14800" max="14800" width="11.6640625" style="2" bestFit="1" customWidth="1"/>
    <col min="14801" max="14802" width="11.44140625" style="2"/>
    <col min="14803" max="14804" width="14.77734375" style="2" bestFit="1" customWidth="1"/>
    <col min="14805" max="14805" width="11.44140625" style="2"/>
    <col min="14806" max="14807" width="14.77734375" style="2" bestFit="1" customWidth="1"/>
    <col min="14808" max="14811" width="11.44140625" style="2"/>
    <col min="14812" max="14814" width="19.77734375" style="2" bestFit="1" customWidth="1"/>
    <col min="14815" max="14815" width="18.21875" style="2" bestFit="1" customWidth="1"/>
    <col min="14816" max="14816" width="11.6640625" style="2" bestFit="1" customWidth="1"/>
    <col min="14817" max="14818" width="11.44140625" style="2"/>
    <col min="14819" max="14820" width="14.77734375" style="2" bestFit="1" customWidth="1"/>
    <col min="14821" max="14821" width="11.44140625" style="2"/>
    <col min="14822" max="14823" width="14.77734375" style="2" bestFit="1" customWidth="1"/>
    <col min="14824" max="14827" width="11.44140625" style="2"/>
    <col min="14828" max="14830" width="19.77734375" style="2" bestFit="1" customWidth="1"/>
    <col min="14831" max="14831" width="18.21875" style="2" bestFit="1" customWidth="1"/>
    <col min="14832" max="14832" width="11.6640625" style="2" bestFit="1" customWidth="1"/>
    <col min="14833" max="14834" width="11.44140625" style="2"/>
    <col min="14835" max="14836" width="14.77734375" style="2" bestFit="1" customWidth="1"/>
    <col min="14837" max="14837" width="11.44140625" style="2"/>
    <col min="14838" max="14839" width="14.77734375" style="2" bestFit="1" customWidth="1"/>
    <col min="14840" max="14843" width="11.44140625" style="2"/>
    <col min="14844" max="14846" width="19.77734375" style="2" bestFit="1" customWidth="1"/>
    <col min="14847" max="14847" width="18.21875" style="2" bestFit="1" customWidth="1"/>
    <col min="14848" max="14848" width="11.6640625" style="2" bestFit="1" customWidth="1"/>
    <col min="14849" max="14850" width="11.44140625" style="2"/>
    <col min="14851" max="14852" width="14.77734375" style="2" bestFit="1" customWidth="1"/>
    <col min="14853" max="14853" width="11.44140625" style="2"/>
    <col min="14854" max="14855" width="14.77734375" style="2" bestFit="1" customWidth="1"/>
    <col min="14856" max="14859" width="11.44140625" style="2"/>
    <col min="14860" max="14862" width="19.77734375" style="2" bestFit="1" customWidth="1"/>
    <col min="14863" max="14863" width="18.21875" style="2" bestFit="1" customWidth="1"/>
    <col min="14864" max="14864" width="11.6640625" style="2" bestFit="1" customWidth="1"/>
    <col min="14865" max="14866" width="11.44140625" style="2"/>
    <col min="14867" max="14868" width="14.77734375" style="2" bestFit="1" customWidth="1"/>
    <col min="14869" max="14869" width="11.44140625" style="2"/>
    <col min="14870" max="14871" width="14.77734375" style="2" bestFit="1" customWidth="1"/>
    <col min="14872" max="14875" width="11.44140625" style="2"/>
    <col min="14876" max="14878" width="19.77734375" style="2" bestFit="1" customWidth="1"/>
    <col min="14879" max="14879" width="18.21875" style="2" bestFit="1" customWidth="1"/>
    <col min="14880" max="14880" width="11.6640625" style="2" bestFit="1" customWidth="1"/>
    <col min="14881" max="14882" width="11.44140625" style="2"/>
    <col min="14883" max="14884" width="14.77734375" style="2" bestFit="1" customWidth="1"/>
    <col min="14885" max="14885" width="11.44140625" style="2"/>
    <col min="14886" max="14887" width="14.77734375" style="2" bestFit="1" customWidth="1"/>
    <col min="14888" max="14891" width="11.44140625" style="2"/>
    <col min="14892" max="14894" width="19.77734375" style="2" bestFit="1" customWidth="1"/>
    <col min="14895" max="14895" width="18.21875" style="2" bestFit="1" customWidth="1"/>
    <col min="14896" max="14896" width="11.6640625" style="2" bestFit="1" customWidth="1"/>
    <col min="14897" max="14898" width="11.44140625" style="2"/>
    <col min="14899" max="14900" width="14.77734375" style="2" bestFit="1" customWidth="1"/>
    <col min="14901" max="14901" width="11.44140625" style="2"/>
    <col min="14902" max="14903" width="14.77734375" style="2" bestFit="1" customWidth="1"/>
    <col min="14904" max="14907" width="11.44140625" style="2"/>
    <col min="14908" max="14910" width="19.77734375" style="2" bestFit="1" customWidth="1"/>
    <col min="14911" max="14911" width="18.21875" style="2" bestFit="1" customWidth="1"/>
    <col min="14912" max="14912" width="11.6640625" style="2" bestFit="1" customWidth="1"/>
    <col min="14913" max="14914" width="11.44140625" style="2"/>
    <col min="14915" max="14916" width="14.77734375" style="2" bestFit="1" customWidth="1"/>
    <col min="14917" max="14917" width="11.44140625" style="2"/>
    <col min="14918" max="14919" width="14.77734375" style="2" bestFit="1" customWidth="1"/>
    <col min="14920" max="14923" width="11.44140625" style="2"/>
    <col min="14924" max="14926" width="19.77734375" style="2" bestFit="1" customWidth="1"/>
    <col min="14927" max="14927" width="18.21875" style="2" bestFit="1" customWidth="1"/>
    <col min="14928" max="14928" width="11.6640625" style="2" bestFit="1" customWidth="1"/>
    <col min="14929" max="14930" width="11.44140625" style="2"/>
    <col min="14931" max="14932" width="14.77734375" style="2" bestFit="1" customWidth="1"/>
    <col min="14933" max="14933" width="11.44140625" style="2"/>
    <col min="14934" max="14935" width="14.77734375" style="2" bestFit="1" customWidth="1"/>
    <col min="14936" max="14939" width="11.44140625" style="2"/>
    <col min="14940" max="14942" width="19.77734375" style="2" bestFit="1" customWidth="1"/>
    <col min="14943" max="14943" width="18.21875" style="2" bestFit="1" customWidth="1"/>
    <col min="14944" max="14944" width="11.6640625" style="2" bestFit="1" customWidth="1"/>
    <col min="14945" max="14946" width="11.44140625" style="2"/>
    <col min="14947" max="14948" width="14.77734375" style="2" bestFit="1" customWidth="1"/>
    <col min="14949" max="14949" width="11.44140625" style="2"/>
    <col min="14950" max="14951" width="14.77734375" style="2" bestFit="1" customWidth="1"/>
    <col min="14952" max="14955" width="11.44140625" style="2"/>
    <col min="14956" max="14958" width="19.77734375" style="2" bestFit="1" customWidth="1"/>
    <col min="14959" max="14959" width="18.21875" style="2" bestFit="1" customWidth="1"/>
    <col min="14960" max="14960" width="11.6640625" style="2" bestFit="1" customWidth="1"/>
    <col min="14961" max="14962" width="11.44140625" style="2"/>
    <col min="14963" max="14964" width="14.77734375" style="2" bestFit="1" customWidth="1"/>
    <col min="14965" max="14965" width="11.44140625" style="2"/>
    <col min="14966" max="14967" width="14.77734375" style="2" bestFit="1" customWidth="1"/>
    <col min="14968" max="14971" width="11.44140625" style="2"/>
    <col min="14972" max="14974" width="19.77734375" style="2" bestFit="1" customWidth="1"/>
    <col min="14975" max="14975" width="18.21875" style="2" bestFit="1" customWidth="1"/>
    <col min="14976" max="14976" width="11.6640625" style="2" bestFit="1" customWidth="1"/>
    <col min="14977" max="14978" width="11.44140625" style="2"/>
    <col min="14979" max="14980" width="14.77734375" style="2" bestFit="1" customWidth="1"/>
    <col min="14981" max="14981" width="11.44140625" style="2"/>
    <col min="14982" max="14983" width="14.77734375" style="2" bestFit="1" customWidth="1"/>
    <col min="14984" max="14987" width="11.44140625" style="2"/>
    <col min="14988" max="14990" width="19.77734375" style="2" bestFit="1" customWidth="1"/>
    <col min="14991" max="14991" width="18.21875" style="2" bestFit="1" customWidth="1"/>
    <col min="14992" max="14992" width="11.6640625" style="2" bestFit="1" customWidth="1"/>
    <col min="14993" max="14994" width="11.44140625" style="2"/>
    <col min="14995" max="14996" width="14.77734375" style="2" bestFit="1" customWidth="1"/>
    <col min="14997" max="14997" width="11.44140625" style="2"/>
    <col min="14998" max="14999" width="14.77734375" style="2" bestFit="1" customWidth="1"/>
    <col min="15000" max="15003" width="11.44140625" style="2"/>
    <col min="15004" max="15006" width="19.77734375" style="2" bestFit="1" customWidth="1"/>
    <col min="15007" max="15007" width="18.21875" style="2" bestFit="1" customWidth="1"/>
    <col min="15008" max="15008" width="11.6640625" style="2" bestFit="1" customWidth="1"/>
    <col min="15009" max="15010" width="11.44140625" style="2"/>
    <col min="15011" max="15012" width="14.77734375" style="2" bestFit="1" customWidth="1"/>
    <col min="15013" max="15013" width="11.44140625" style="2"/>
    <col min="15014" max="15015" width="14.77734375" style="2" bestFit="1" customWidth="1"/>
    <col min="15016" max="15019" width="11.44140625" style="2"/>
    <col min="15020" max="15022" width="19.77734375" style="2" bestFit="1" customWidth="1"/>
    <col min="15023" max="15023" width="18.21875" style="2" bestFit="1" customWidth="1"/>
    <col min="15024" max="15024" width="11.6640625" style="2" bestFit="1" customWidth="1"/>
    <col min="15025" max="15026" width="11.44140625" style="2"/>
    <col min="15027" max="15028" width="14.77734375" style="2" bestFit="1" customWidth="1"/>
    <col min="15029" max="15029" width="11.44140625" style="2"/>
    <col min="15030" max="15031" width="14.77734375" style="2" bestFit="1" customWidth="1"/>
    <col min="15032" max="15035" width="11.44140625" style="2"/>
    <col min="15036" max="15038" width="19.77734375" style="2" bestFit="1" customWidth="1"/>
    <col min="15039" max="15039" width="18.21875" style="2" bestFit="1" customWidth="1"/>
    <col min="15040" max="15040" width="11.6640625" style="2" bestFit="1" customWidth="1"/>
    <col min="15041" max="15042" width="11.44140625" style="2"/>
    <col min="15043" max="15044" width="14.77734375" style="2" bestFit="1" customWidth="1"/>
    <col min="15045" max="15045" width="11.44140625" style="2"/>
    <col min="15046" max="15047" width="14.77734375" style="2" bestFit="1" customWidth="1"/>
    <col min="15048" max="15051" width="11.44140625" style="2"/>
    <col min="15052" max="15054" width="19.77734375" style="2" bestFit="1" customWidth="1"/>
    <col min="15055" max="15055" width="18.21875" style="2" bestFit="1" customWidth="1"/>
    <col min="15056" max="15056" width="11.6640625" style="2" bestFit="1" customWidth="1"/>
    <col min="15057" max="15058" width="11.44140625" style="2"/>
    <col min="15059" max="15060" width="14.77734375" style="2" bestFit="1" customWidth="1"/>
    <col min="15061" max="15061" width="11.44140625" style="2"/>
    <col min="15062" max="15063" width="14.77734375" style="2" bestFit="1" customWidth="1"/>
    <col min="15064" max="15067" width="11.44140625" style="2"/>
    <col min="15068" max="15070" width="19.77734375" style="2" bestFit="1" customWidth="1"/>
    <col min="15071" max="15071" width="18.21875" style="2" bestFit="1" customWidth="1"/>
    <col min="15072" max="15072" width="11.6640625" style="2" bestFit="1" customWidth="1"/>
    <col min="15073" max="15074" width="11.44140625" style="2"/>
    <col min="15075" max="15076" width="14.77734375" style="2" bestFit="1" customWidth="1"/>
    <col min="15077" max="15077" width="11.44140625" style="2"/>
    <col min="15078" max="15079" width="14.77734375" style="2" bestFit="1" customWidth="1"/>
    <col min="15080" max="15083" width="11.44140625" style="2"/>
    <col min="15084" max="15086" width="19.77734375" style="2" bestFit="1" customWidth="1"/>
    <col min="15087" max="15087" width="18.21875" style="2" bestFit="1" customWidth="1"/>
    <col min="15088" max="15088" width="11.6640625" style="2" bestFit="1" customWidth="1"/>
    <col min="15089" max="15090" width="11.44140625" style="2"/>
    <col min="15091" max="15092" width="14.77734375" style="2" bestFit="1" customWidth="1"/>
    <col min="15093" max="15093" width="11.44140625" style="2"/>
    <col min="15094" max="15095" width="14.77734375" style="2" bestFit="1" customWidth="1"/>
    <col min="15096" max="15099" width="11.44140625" style="2"/>
    <col min="15100" max="15102" width="19.77734375" style="2" bestFit="1" customWidth="1"/>
    <col min="15103" max="15103" width="18.21875" style="2" bestFit="1" customWidth="1"/>
    <col min="15104" max="15104" width="11.6640625" style="2" bestFit="1" customWidth="1"/>
    <col min="15105" max="15106" width="11.44140625" style="2"/>
    <col min="15107" max="15108" width="14.77734375" style="2" bestFit="1" customWidth="1"/>
    <col min="15109" max="15109" width="11.44140625" style="2"/>
    <col min="15110" max="15111" width="14.77734375" style="2" bestFit="1" customWidth="1"/>
    <col min="15112" max="15115" width="11.44140625" style="2"/>
    <col min="15116" max="15118" width="19.77734375" style="2" bestFit="1" customWidth="1"/>
    <col min="15119" max="15119" width="18.21875" style="2" bestFit="1" customWidth="1"/>
    <col min="15120" max="15120" width="11.6640625" style="2" bestFit="1" customWidth="1"/>
    <col min="15121" max="15122" width="11.44140625" style="2"/>
    <col min="15123" max="15124" width="14.77734375" style="2" bestFit="1" customWidth="1"/>
    <col min="15125" max="15125" width="11.44140625" style="2"/>
    <col min="15126" max="15127" width="14.77734375" style="2" bestFit="1" customWidth="1"/>
    <col min="15128" max="15131" width="11.44140625" style="2"/>
    <col min="15132" max="15134" width="19.77734375" style="2" bestFit="1" customWidth="1"/>
    <col min="15135" max="15135" width="18.21875" style="2" bestFit="1" customWidth="1"/>
    <col min="15136" max="15136" width="11.6640625" style="2" bestFit="1" customWidth="1"/>
    <col min="15137" max="15138" width="11.44140625" style="2"/>
    <col min="15139" max="15140" width="14.77734375" style="2" bestFit="1" customWidth="1"/>
    <col min="15141" max="15141" width="11.44140625" style="2"/>
    <col min="15142" max="15143" width="14.77734375" style="2" bestFit="1" customWidth="1"/>
    <col min="15144" max="15147" width="11.44140625" style="2"/>
    <col min="15148" max="15150" width="19.77734375" style="2" bestFit="1" customWidth="1"/>
    <col min="15151" max="15151" width="18.21875" style="2" bestFit="1" customWidth="1"/>
    <col min="15152" max="15152" width="11.6640625" style="2" bestFit="1" customWidth="1"/>
    <col min="15153" max="15154" width="11.44140625" style="2"/>
    <col min="15155" max="15156" width="14.77734375" style="2" bestFit="1" customWidth="1"/>
    <col min="15157" max="15157" width="11.44140625" style="2"/>
    <col min="15158" max="15159" width="14.77734375" style="2" bestFit="1" customWidth="1"/>
    <col min="15160" max="15163" width="11.44140625" style="2"/>
    <col min="15164" max="15166" width="19.77734375" style="2" bestFit="1" customWidth="1"/>
    <col min="15167" max="15167" width="18.21875" style="2" bestFit="1" customWidth="1"/>
    <col min="15168" max="15168" width="11.6640625" style="2" bestFit="1" customWidth="1"/>
    <col min="15169" max="15170" width="11.44140625" style="2"/>
    <col min="15171" max="15172" width="14.77734375" style="2" bestFit="1" customWidth="1"/>
    <col min="15173" max="15173" width="11.44140625" style="2"/>
    <col min="15174" max="15175" width="14.77734375" style="2" bestFit="1" customWidth="1"/>
    <col min="15176" max="15179" width="11.44140625" style="2"/>
    <col min="15180" max="15182" width="19.77734375" style="2" bestFit="1" customWidth="1"/>
    <col min="15183" max="15183" width="18.21875" style="2" bestFit="1" customWidth="1"/>
    <col min="15184" max="15184" width="11.6640625" style="2" bestFit="1" customWidth="1"/>
    <col min="15185" max="15186" width="11.44140625" style="2"/>
    <col min="15187" max="15188" width="14.77734375" style="2" bestFit="1" customWidth="1"/>
    <col min="15189" max="15189" width="11.44140625" style="2"/>
    <col min="15190" max="15191" width="14.77734375" style="2" bestFit="1" customWidth="1"/>
    <col min="15192" max="15195" width="11.44140625" style="2"/>
    <col min="15196" max="15198" width="19.77734375" style="2" bestFit="1" customWidth="1"/>
    <col min="15199" max="15199" width="18.21875" style="2" bestFit="1" customWidth="1"/>
    <col min="15200" max="15200" width="11.6640625" style="2" bestFit="1" customWidth="1"/>
    <col min="15201" max="15202" width="11.44140625" style="2"/>
    <col min="15203" max="15204" width="14.77734375" style="2" bestFit="1" customWidth="1"/>
    <col min="15205" max="15205" width="11.44140625" style="2"/>
    <col min="15206" max="15207" width="14.77734375" style="2" bestFit="1" customWidth="1"/>
    <col min="15208" max="15211" width="11.44140625" style="2"/>
    <col min="15212" max="15214" width="19.77734375" style="2" bestFit="1" customWidth="1"/>
    <col min="15215" max="15215" width="18.21875" style="2" bestFit="1" customWidth="1"/>
    <col min="15216" max="15216" width="11.6640625" style="2" bestFit="1" customWidth="1"/>
    <col min="15217" max="15218" width="11.44140625" style="2"/>
    <col min="15219" max="15220" width="14.77734375" style="2" bestFit="1" customWidth="1"/>
    <col min="15221" max="15221" width="11.44140625" style="2"/>
    <col min="15222" max="15223" width="14.77734375" style="2" bestFit="1" customWidth="1"/>
    <col min="15224" max="15227" width="11.44140625" style="2"/>
    <col min="15228" max="15230" width="19.77734375" style="2" bestFit="1" customWidth="1"/>
    <col min="15231" max="15231" width="18.21875" style="2" bestFit="1" customWidth="1"/>
    <col min="15232" max="15232" width="11.6640625" style="2" bestFit="1" customWidth="1"/>
    <col min="15233" max="15234" width="11.44140625" style="2"/>
    <col min="15235" max="15236" width="14.77734375" style="2" bestFit="1" customWidth="1"/>
    <col min="15237" max="15237" width="11.44140625" style="2"/>
    <col min="15238" max="15239" width="14.77734375" style="2" bestFit="1" customWidth="1"/>
    <col min="15240" max="15243" width="11.44140625" style="2"/>
    <col min="15244" max="15246" width="19.77734375" style="2" bestFit="1" customWidth="1"/>
    <col min="15247" max="15247" width="18.21875" style="2" bestFit="1" customWidth="1"/>
    <col min="15248" max="15248" width="11.6640625" style="2" bestFit="1" customWidth="1"/>
    <col min="15249" max="15250" width="11.44140625" style="2"/>
    <col min="15251" max="15252" width="14.77734375" style="2" bestFit="1" customWidth="1"/>
    <col min="15253" max="15253" width="11.44140625" style="2"/>
    <col min="15254" max="15255" width="14.77734375" style="2" bestFit="1" customWidth="1"/>
    <col min="15256" max="15259" width="11.44140625" style="2"/>
    <col min="15260" max="15262" width="19.77734375" style="2" bestFit="1" customWidth="1"/>
    <col min="15263" max="15263" width="18.21875" style="2" bestFit="1" customWidth="1"/>
    <col min="15264" max="15264" width="11.6640625" style="2" bestFit="1" customWidth="1"/>
    <col min="15265" max="15266" width="11.44140625" style="2"/>
    <col min="15267" max="15268" width="14.77734375" style="2" bestFit="1" customWidth="1"/>
    <col min="15269" max="15269" width="11.44140625" style="2"/>
    <col min="15270" max="15271" width="14.77734375" style="2" bestFit="1" customWidth="1"/>
    <col min="15272" max="15275" width="11.44140625" style="2"/>
    <col min="15276" max="15278" width="19.77734375" style="2" bestFit="1" customWidth="1"/>
    <col min="15279" max="15279" width="18.21875" style="2" bestFit="1" customWidth="1"/>
    <col min="15280" max="15280" width="11.6640625" style="2" bestFit="1" customWidth="1"/>
    <col min="15281" max="15282" width="11.44140625" style="2"/>
    <col min="15283" max="15284" width="14.77734375" style="2" bestFit="1" customWidth="1"/>
    <col min="15285" max="15285" width="11.44140625" style="2"/>
    <col min="15286" max="15287" width="14.77734375" style="2" bestFit="1" customWidth="1"/>
    <col min="15288" max="15291" width="11.44140625" style="2"/>
    <col min="15292" max="15294" width="19.77734375" style="2" bestFit="1" customWidth="1"/>
    <col min="15295" max="15295" width="18.21875" style="2" bestFit="1" customWidth="1"/>
    <col min="15296" max="15296" width="11.6640625" style="2" bestFit="1" customWidth="1"/>
    <col min="15297" max="15298" width="11.44140625" style="2"/>
    <col min="15299" max="15300" width="14.77734375" style="2" bestFit="1" customWidth="1"/>
    <col min="15301" max="15301" width="11.44140625" style="2"/>
    <col min="15302" max="15303" width="14.77734375" style="2" bestFit="1" customWidth="1"/>
    <col min="15304" max="15307" width="11.44140625" style="2"/>
    <col min="15308" max="15310" width="19.77734375" style="2" bestFit="1" customWidth="1"/>
    <col min="15311" max="15311" width="18.21875" style="2" bestFit="1" customWidth="1"/>
    <col min="15312" max="15312" width="11.6640625" style="2" bestFit="1" customWidth="1"/>
    <col min="15313" max="15314" width="11.44140625" style="2"/>
    <col min="15315" max="15316" width="14.77734375" style="2" bestFit="1" customWidth="1"/>
    <col min="15317" max="15317" width="11.44140625" style="2"/>
    <col min="15318" max="15319" width="14.77734375" style="2" bestFit="1" customWidth="1"/>
    <col min="15320" max="15323" width="11.44140625" style="2"/>
    <col min="15324" max="15326" width="19.77734375" style="2" bestFit="1" customWidth="1"/>
    <col min="15327" max="15327" width="18.21875" style="2" bestFit="1" customWidth="1"/>
    <col min="15328" max="15328" width="11.6640625" style="2" bestFit="1" customWidth="1"/>
    <col min="15329" max="15330" width="11.44140625" style="2"/>
    <col min="15331" max="15332" width="14.77734375" style="2" bestFit="1" customWidth="1"/>
    <col min="15333" max="15333" width="11.44140625" style="2"/>
    <col min="15334" max="15335" width="14.77734375" style="2" bestFit="1" customWidth="1"/>
    <col min="15336" max="15339" width="11.44140625" style="2"/>
    <col min="15340" max="15342" width="19.77734375" style="2" bestFit="1" customWidth="1"/>
    <col min="15343" max="15343" width="18.21875" style="2" bestFit="1" customWidth="1"/>
    <col min="15344" max="15344" width="11.6640625" style="2" bestFit="1" customWidth="1"/>
    <col min="15345" max="15346" width="11.44140625" style="2"/>
    <col min="15347" max="15348" width="14.77734375" style="2" bestFit="1" customWidth="1"/>
    <col min="15349" max="15349" width="11.44140625" style="2"/>
    <col min="15350" max="15351" width="14.77734375" style="2" bestFit="1" customWidth="1"/>
    <col min="15352" max="15355" width="11.44140625" style="2"/>
    <col min="15356" max="15358" width="19.77734375" style="2" bestFit="1" customWidth="1"/>
    <col min="15359" max="15359" width="18.21875" style="2" bestFit="1" customWidth="1"/>
    <col min="15360" max="15360" width="11.6640625" style="2" bestFit="1" customWidth="1"/>
    <col min="15361" max="15362" width="11.44140625" style="2"/>
    <col min="15363" max="15364" width="14.77734375" style="2" bestFit="1" customWidth="1"/>
    <col min="15365" max="15365" width="11.44140625" style="2"/>
    <col min="15366" max="15367" width="14.77734375" style="2" bestFit="1" customWidth="1"/>
    <col min="15368" max="15371" width="11.44140625" style="2"/>
    <col min="15372" max="15374" width="19.77734375" style="2" bestFit="1" customWidth="1"/>
    <col min="15375" max="15375" width="18.21875" style="2" bestFit="1" customWidth="1"/>
    <col min="15376" max="15376" width="11.6640625" style="2" bestFit="1" customWidth="1"/>
    <col min="15377" max="15378" width="11.44140625" style="2"/>
    <col min="15379" max="15380" width="14.77734375" style="2" bestFit="1" customWidth="1"/>
    <col min="15381" max="15381" width="11.44140625" style="2"/>
    <col min="15382" max="15383" width="14.77734375" style="2" bestFit="1" customWidth="1"/>
    <col min="15384" max="15387" width="11.44140625" style="2"/>
    <col min="15388" max="15390" width="19.77734375" style="2" bestFit="1" customWidth="1"/>
    <col min="15391" max="15391" width="18.21875" style="2" bestFit="1" customWidth="1"/>
    <col min="15392" max="15392" width="11.6640625" style="2" bestFit="1" customWidth="1"/>
    <col min="15393" max="15394" width="11.44140625" style="2"/>
    <col min="15395" max="15396" width="14.77734375" style="2" bestFit="1" customWidth="1"/>
    <col min="15397" max="15397" width="11.44140625" style="2"/>
    <col min="15398" max="15399" width="14.77734375" style="2" bestFit="1" customWidth="1"/>
    <col min="15400" max="15403" width="11.44140625" style="2"/>
    <col min="15404" max="15406" width="19.77734375" style="2" bestFit="1" customWidth="1"/>
    <col min="15407" max="15407" width="18.21875" style="2" bestFit="1" customWidth="1"/>
    <col min="15408" max="15408" width="11.6640625" style="2" bestFit="1" customWidth="1"/>
    <col min="15409" max="15410" width="11.44140625" style="2"/>
    <col min="15411" max="15412" width="14.77734375" style="2" bestFit="1" customWidth="1"/>
    <col min="15413" max="15413" width="11.44140625" style="2"/>
    <col min="15414" max="15415" width="14.77734375" style="2" bestFit="1" customWidth="1"/>
    <col min="15416" max="15419" width="11.44140625" style="2"/>
    <col min="15420" max="15422" width="19.77734375" style="2" bestFit="1" customWidth="1"/>
    <col min="15423" max="15423" width="18.21875" style="2" bestFit="1" customWidth="1"/>
    <col min="15424" max="15424" width="11.6640625" style="2" bestFit="1" customWidth="1"/>
    <col min="15425" max="15426" width="11.44140625" style="2"/>
    <col min="15427" max="15428" width="14.77734375" style="2" bestFit="1" customWidth="1"/>
    <col min="15429" max="15429" width="11.44140625" style="2"/>
    <col min="15430" max="15431" width="14.77734375" style="2" bestFit="1" customWidth="1"/>
    <col min="15432" max="15435" width="11.44140625" style="2"/>
    <col min="15436" max="15438" width="19.77734375" style="2" bestFit="1" customWidth="1"/>
    <col min="15439" max="15439" width="18.21875" style="2" bestFit="1" customWidth="1"/>
    <col min="15440" max="15440" width="11.6640625" style="2" bestFit="1" customWidth="1"/>
    <col min="15441" max="15442" width="11.44140625" style="2"/>
    <col min="15443" max="15444" width="14.77734375" style="2" bestFit="1" customWidth="1"/>
    <col min="15445" max="15445" width="11.44140625" style="2"/>
    <col min="15446" max="15447" width="14.77734375" style="2" bestFit="1" customWidth="1"/>
    <col min="15448" max="15451" width="11.44140625" style="2"/>
    <col min="15452" max="15454" width="19.77734375" style="2" bestFit="1" customWidth="1"/>
    <col min="15455" max="15455" width="18.21875" style="2" bestFit="1" customWidth="1"/>
    <col min="15456" max="15456" width="11.6640625" style="2" bestFit="1" customWidth="1"/>
    <col min="15457" max="15458" width="11.44140625" style="2"/>
    <col min="15459" max="15460" width="14.77734375" style="2" bestFit="1" customWidth="1"/>
    <col min="15461" max="15461" width="11.44140625" style="2"/>
    <col min="15462" max="15463" width="14.77734375" style="2" bestFit="1" customWidth="1"/>
    <col min="15464" max="15467" width="11.44140625" style="2"/>
    <col min="15468" max="15470" width="19.77734375" style="2" bestFit="1" customWidth="1"/>
    <col min="15471" max="15471" width="18.21875" style="2" bestFit="1" customWidth="1"/>
    <col min="15472" max="15472" width="11.6640625" style="2" bestFit="1" customWidth="1"/>
    <col min="15473" max="15474" width="11.44140625" style="2"/>
    <col min="15475" max="15476" width="14.77734375" style="2" bestFit="1" customWidth="1"/>
    <col min="15477" max="15477" width="11.44140625" style="2"/>
    <col min="15478" max="15479" width="14.77734375" style="2" bestFit="1" customWidth="1"/>
    <col min="15480" max="15483" width="11.44140625" style="2"/>
    <col min="15484" max="15486" width="19.77734375" style="2" bestFit="1" customWidth="1"/>
    <col min="15487" max="15487" width="18.21875" style="2" bestFit="1" customWidth="1"/>
    <col min="15488" max="15488" width="11.6640625" style="2" bestFit="1" customWidth="1"/>
    <col min="15489" max="15490" width="11.44140625" style="2"/>
    <col min="15491" max="15492" width="14.77734375" style="2" bestFit="1" customWidth="1"/>
    <col min="15493" max="15493" width="11.44140625" style="2"/>
    <col min="15494" max="15495" width="14.77734375" style="2" bestFit="1" customWidth="1"/>
    <col min="15496" max="15499" width="11.44140625" style="2"/>
    <col min="15500" max="15502" width="19.77734375" style="2" bestFit="1" customWidth="1"/>
    <col min="15503" max="15503" width="18.21875" style="2" bestFit="1" customWidth="1"/>
    <col min="15504" max="15504" width="11.6640625" style="2" bestFit="1" customWidth="1"/>
    <col min="15505" max="15506" width="11.44140625" style="2"/>
    <col min="15507" max="15508" width="14.77734375" style="2" bestFit="1" customWidth="1"/>
    <col min="15509" max="15509" width="11.44140625" style="2"/>
    <col min="15510" max="15511" width="14.77734375" style="2" bestFit="1" customWidth="1"/>
    <col min="15512" max="15515" width="11.44140625" style="2"/>
    <col min="15516" max="15518" width="19.77734375" style="2" bestFit="1" customWidth="1"/>
    <col min="15519" max="15519" width="18.21875" style="2" bestFit="1" customWidth="1"/>
    <col min="15520" max="15520" width="11.6640625" style="2" bestFit="1" customWidth="1"/>
    <col min="15521" max="15522" width="11.44140625" style="2"/>
    <col min="15523" max="15524" width="14.77734375" style="2" bestFit="1" customWidth="1"/>
    <col min="15525" max="15525" width="11.44140625" style="2"/>
    <col min="15526" max="15527" width="14.77734375" style="2" bestFit="1" customWidth="1"/>
    <col min="15528" max="15531" width="11.44140625" style="2"/>
    <col min="15532" max="15534" width="19.77734375" style="2" bestFit="1" customWidth="1"/>
    <col min="15535" max="15535" width="18.21875" style="2" bestFit="1" customWidth="1"/>
    <col min="15536" max="15536" width="11.6640625" style="2" bestFit="1" customWidth="1"/>
    <col min="15537" max="15538" width="11.44140625" style="2"/>
    <col min="15539" max="15540" width="14.77734375" style="2" bestFit="1" customWidth="1"/>
    <col min="15541" max="15541" width="11.44140625" style="2"/>
    <col min="15542" max="15543" width="14.77734375" style="2" bestFit="1" customWidth="1"/>
    <col min="15544" max="15547" width="11.44140625" style="2"/>
    <col min="15548" max="15550" width="19.77734375" style="2" bestFit="1" customWidth="1"/>
    <col min="15551" max="15551" width="18.21875" style="2" bestFit="1" customWidth="1"/>
    <col min="15552" max="15552" width="11.6640625" style="2" bestFit="1" customWidth="1"/>
    <col min="15553" max="15554" width="11.44140625" style="2"/>
    <col min="15555" max="15556" width="14.77734375" style="2" bestFit="1" customWidth="1"/>
    <col min="15557" max="15557" width="11.44140625" style="2"/>
    <col min="15558" max="15559" width="14.77734375" style="2" bestFit="1" customWidth="1"/>
    <col min="15560" max="15563" width="11.44140625" style="2"/>
    <col min="15564" max="15566" width="19.77734375" style="2" bestFit="1" customWidth="1"/>
    <col min="15567" max="15567" width="18.21875" style="2" bestFit="1" customWidth="1"/>
    <col min="15568" max="15568" width="11.6640625" style="2" bestFit="1" customWidth="1"/>
    <col min="15569" max="15570" width="11.44140625" style="2"/>
    <col min="15571" max="15572" width="14.77734375" style="2" bestFit="1" customWidth="1"/>
    <col min="15573" max="15573" width="11.44140625" style="2"/>
    <col min="15574" max="15575" width="14.77734375" style="2" bestFit="1" customWidth="1"/>
    <col min="15576" max="15579" width="11.44140625" style="2"/>
    <col min="15580" max="15582" width="19.77734375" style="2" bestFit="1" customWidth="1"/>
    <col min="15583" max="15583" width="18.21875" style="2" bestFit="1" customWidth="1"/>
    <col min="15584" max="15584" width="11.6640625" style="2" bestFit="1" customWidth="1"/>
    <col min="15585" max="15586" width="11.44140625" style="2"/>
    <col min="15587" max="15588" width="14.77734375" style="2" bestFit="1" customWidth="1"/>
    <col min="15589" max="15589" width="11.44140625" style="2"/>
    <col min="15590" max="15591" width="14.77734375" style="2" bestFit="1" customWidth="1"/>
    <col min="15592" max="15595" width="11.44140625" style="2"/>
    <col min="15596" max="15598" width="19.77734375" style="2" bestFit="1" customWidth="1"/>
    <col min="15599" max="15599" width="18.21875" style="2" bestFit="1" customWidth="1"/>
    <col min="15600" max="15600" width="11.6640625" style="2" bestFit="1" customWidth="1"/>
    <col min="15601" max="15602" width="11.44140625" style="2"/>
    <col min="15603" max="15604" width="14.77734375" style="2" bestFit="1" customWidth="1"/>
    <col min="15605" max="15605" width="11.44140625" style="2"/>
    <col min="15606" max="15607" width="14.77734375" style="2" bestFit="1" customWidth="1"/>
    <col min="15608" max="15611" width="11.44140625" style="2"/>
    <col min="15612" max="15614" width="19.77734375" style="2" bestFit="1" customWidth="1"/>
    <col min="15615" max="15615" width="18.21875" style="2" bestFit="1" customWidth="1"/>
    <col min="15616" max="15616" width="11.6640625" style="2" bestFit="1" customWidth="1"/>
    <col min="15617" max="15618" width="11.44140625" style="2"/>
    <col min="15619" max="15620" width="14.77734375" style="2" bestFit="1" customWidth="1"/>
    <col min="15621" max="15621" width="11.44140625" style="2"/>
    <col min="15622" max="15623" width="14.77734375" style="2" bestFit="1" customWidth="1"/>
    <col min="15624" max="15627" width="11.44140625" style="2"/>
    <col min="15628" max="15630" width="19.77734375" style="2" bestFit="1" customWidth="1"/>
    <col min="15631" max="15631" width="18.21875" style="2" bestFit="1" customWidth="1"/>
    <col min="15632" max="15632" width="11.6640625" style="2" bestFit="1" customWidth="1"/>
    <col min="15633" max="15634" width="11.44140625" style="2"/>
    <col min="15635" max="15636" width="14.77734375" style="2" bestFit="1" customWidth="1"/>
    <col min="15637" max="15637" width="11.44140625" style="2"/>
    <col min="15638" max="15639" width="14.77734375" style="2" bestFit="1" customWidth="1"/>
    <col min="15640" max="15643" width="11.44140625" style="2"/>
    <col min="15644" max="15646" width="19.77734375" style="2" bestFit="1" customWidth="1"/>
    <col min="15647" max="15647" width="18.21875" style="2" bestFit="1" customWidth="1"/>
    <col min="15648" max="15648" width="11.6640625" style="2" bestFit="1" customWidth="1"/>
    <col min="15649" max="15650" width="11.44140625" style="2"/>
    <col min="15651" max="15652" width="14.77734375" style="2" bestFit="1" customWidth="1"/>
    <col min="15653" max="15653" width="11.44140625" style="2"/>
    <col min="15654" max="15655" width="14.77734375" style="2" bestFit="1" customWidth="1"/>
    <col min="15656" max="15659" width="11.44140625" style="2"/>
    <col min="15660" max="15662" width="19.77734375" style="2" bestFit="1" customWidth="1"/>
    <col min="15663" max="15663" width="18.21875" style="2" bestFit="1" customWidth="1"/>
    <col min="15664" max="15664" width="11.6640625" style="2" bestFit="1" customWidth="1"/>
    <col min="15665" max="15666" width="11.44140625" style="2"/>
    <col min="15667" max="15668" width="14.77734375" style="2" bestFit="1" customWidth="1"/>
    <col min="15669" max="15669" width="11.44140625" style="2"/>
    <col min="15670" max="15671" width="14.77734375" style="2" bestFit="1" customWidth="1"/>
    <col min="15672" max="15675" width="11.44140625" style="2"/>
    <col min="15676" max="15678" width="19.77734375" style="2" bestFit="1" customWidth="1"/>
    <col min="15679" max="15679" width="18.21875" style="2" bestFit="1" customWidth="1"/>
    <col min="15680" max="15680" width="11.6640625" style="2" bestFit="1" customWidth="1"/>
    <col min="15681" max="15682" width="11.44140625" style="2"/>
    <col min="15683" max="15684" width="14.77734375" style="2" bestFit="1" customWidth="1"/>
    <col min="15685" max="15685" width="11.44140625" style="2"/>
    <col min="15686" max="15687" width="14.77734375" style="2" bestFit="1" customWidth="1"/>
    <col min="15688" max="15691" width="11.44140625" style="2"/>
    <col min="15692" max="15694" width="19.77734375" style="2" bestFit="1" customWidth="1"/>
    <col min="15695" max="15695" width="18.21875" style="2" bestFit="1" customWidth="1"/>
    <col min="15696" max="15696" width="11.6640625" style="2" bestFit="1" customWidth="1"/>
    <col min="15697" max="15698" width="11.44140625" style="2"/>
    <col min="15699" max="15700" width="14.77734375" style="2" bestFit="1" customWidth="1"/>
    <col min="15701" max="15701" width="11.44140625" style="2"/>
    <col min="15702" max="15703" width="14.77734375" style="2" bestFit="1" customWidth="1"/>
    <col min="15704" max="15707" width="11.44140625" style="2"/>
    <col min="15708" max="15710" width="19.77734375" style="2" bestFit="1" customWidth="1"/>
    <col min="15711" max="15711" width="18.21875" style="2" bestFit="1" customWidth="1"/>
    <col min="15712" max="15712" width="11.6640625" style="2" bestFit="1" customWidth="1"/>
    <col min="15713" max="15714" width="11.44140625" style="2"/>
    <col min="15715" max="15716" width="14.77734375" style="2" bestFit="1" customWidth="1"/>
    <col min="15717" max="15717" width="11.44140625" style="2"/>
    <col min="15718" max="15719" width="14.77734375" style="2" bestFit="1" customWidth="1"/>
    <col min="15720" max="15723" width="11.44140625" style="2"/>
    <col min="15724" max="15726" width="19.77734375" style="2" bestFit="1" customWidth="1"/>
    <col min="15727" max="15727" width="18.21875" style="2" bestFit="1" customWidth="1"/>
    <col min="15728" max="15728" width="11.6640625" style="2" bestFit="1" customWidth="1"/>
    <col min="15729" max="15730" width="11.44140625" style="2"/>
    <col min="15731" max="15732" width="14.77734375" style="2" bestFit="1" customWidth="1"/>
    <col min="15733" max="15733" width="11.44140625" style="2"/>
    <col min="15734" max="15735" width="14.77734375" style="2" bestFit="1" customWidth="1"/>
    <col min="15736" max="15739" width="11.44140625" style="2"/>
    <col min="15740" max="15742" width="19.77734375" style="2" bestFit="1" customWidth="1"/>
    <col min="15743" max="15743" width="18.21875" style="2" bestFit="1" customWidth="1"/>
    <col min="15744" max="15744" width="11.6640625" style="2" bestFit="1" customWidth="1"/>
    <col min="15745" max="15746" width="11.44140625" style="2"/>
    <col min="15747" max="15748" width="14.77734375" style="2" bestFit="1" customWidth="1"/>
    <col min="15749" max="15749" width="11.44140625" style="2"/>
    <col min="15750" max="15751" width="14.77734375" style="2" bestFit="1" customWidth="1"/>
    <col min="15752" max="15755" width="11.44140625" style="2"/>
    <col min="15756" max="15758" width="19.77734375" style="2" bestFit="1" customWidth="1"/>
    <col min="15759" max="15759" width="18.21875" style="2" bestFit="1" customWidth="1"/>
    <col min="15760" max="15760" width="11.6640625" style="2" bestFit="1" customWidth="1"/>
    <col min="15761" max="15762" width="11.44140625" style="2"/>
    <col min="15763" max="15764" width="14.77734375" style="2" bestFit="1" customWidth="1"/>
    <col min="15765" max="15765" width="11.44140625" style="2"/>
    <col min="15766" max="15767" width="14.77734375" style="2" bestFit="1" customWidth="1"/>
    <col min="15768" max="15771" width="11.44140625" style="2"/>
    <col min="15772" max="15774" width="19.77734375" style="2" bestFit="1" customWidth="1"/>
    <col min="15775" max="15775" width="18.21875" style="2" bestFit="1" customWidth="1"/>
    <col min="15776" max="15776" width="11.6640625" style="2" bestFit="1" customWidth="1"/>
    <col min="15777" max="15778" width="11.44140625" style="2"/>
    <col min="15779" max="15780" width="14.77734375" style="2" bestFit="1" customWidth="1"/>
    <col min="15781" max="15781" width="11.44140625" style="2"/>
    <col min="15782" max="15783" width="14.77734375" style="2" bestFit="1" customWidth="1"/>
    <col min="15784" max="15787" width="11.44140625" style="2"/>
    <col min="15788" max="15790" width="19.77734375" style="2" bestFit="1" customWidth="1"/>
    <col min="15791" max="15791" width="18.21875" style="2" bestFit="1" customWidth="1"/>
    <col min="15792" max="15792" width="11.6640625" style="2" bestFit="1" customWidth="1"/>
    <col min="15793" max="15794" width="11.44140625" style="2"/>
    <col min="15795" max="15796" width="14.77734375" style="2" bestFit="1" customWidth="1"/>
    <col min="15797" max="15797" width="11.44140625" style="2"/>
    <col min="15798" max="15799" width="14.77734375" style="2" bestFit="1" customWidth="1"/>
    <col min="15800" max="15803" width="11.44140625" style="2"/>
    <col min="15804" max="15806" width="19.77734375" style="2" bestFit="1" customWidth="1"/>
    <col min="15807" max="15807" width="18.21875" style="2" bestFit="1" customWidth="1"/>
    <col min="15808" max="15808" width="11.6640625" style="2" bestFit="1" customWidth="1"/>
    <col min="15809" max="15810" width="11.44140625" style="2"/>
    <col min="15811" max="15812" width="14.77734375" style="2" bestFit="1" customWidth="1"/>
    <col min="15813" max="15813" width="11.44140625" style="2"/>
    <col min="15814" max="15815" width="14.77734375" style="2" bestFit="1" customWidth="1"/>
    <col min="15816" max="15819" width="11.44140625" style="2"/>
    <col min="15820" max="15822" width="19.77734375" style="2" bestFit="1" customWidth="1"/>
    <col min="15823" max="15823" width="18.21875" style="2" bestFit="1" customWidth="1"/>
    <col min="15824" max="15824" width="11.6640625" style="2" bestFit="1" customWidth="1"/>
    <col min="15825" max="15826" width="11.44140625" style="2"/>
    <col min="15827" max="15828" width="14.77734375" style="2" bestFit="1" customWidth="1"/>
    <col min="15829" max="15829" width="11.44140625" style="2"/>
    <col min="15830" max="15831" width="14.77734375" style="2" bestFit="1" customWidth="1"/>
    <col min="15832" max="15835" width="11.44140625" style="2"/>
    <col min="15836" max="15838" width="19.77734375" style="2" bestFit="1" customWidth="1"/>
    <col min="15839" max="15839" width="18.21875" style="2" bestFit="1" customWidth="1"/>
    <col min="15840" max="15840" width="11.6640625" style="2" bestFit="1" customWidth="1"/>
    <col min="15841" max="15842" width="11.44140625" style="2"/>
    <col min="15843" max="15844" width="14.77734375" style="2" bestFit="1" customWidth="1"/>
    <col min="15845" max="15845" width="11.44140625" style="2"/>
    <col min="15846" max="15847" width="14.77734375" style="2" bestFit="1" customWidth="1"/>
    <col min="15848" max="15851" width="11.44140625" style="2"/>
    <col min="15852" max="15854" width="19.77734375" style="2" bestFit="1" customWidth="1"/>
    <col min="15855" max="15855" width="18.21875" style="2" bestFit="1" customWidth="1"/>
    <col min="15856" max="15856" width="11.6640625" style="2" bestFit="1" customWidth="1"/>
    <col min="15857" max="15858" width="11.44140625" style="2"/>
    <col min="15859" max="15860" width="14.77734375" style="2" bestFit="1" customWidth="1"/>
    <col min="15861" max="15861" width="11.44140625" style="2"/>
    <col min="15862" max="15863" width="14.77734375" style="2" bestFit="1" customWidth="1"/>
    <col min="15864" max="15867" width="11.44140625" style="2"/>
    <col min="15868" max="15870" width="19.77734375" style="2" bestFit="1" customWidth="1"/>
    <col min="15871" max="15871" width="18.21875" style="2" bestFit="1" customWidth="1"/>
    <col min="15872" max="15872" width="11.6640625" style="2" bestFit="1" customWidth="1"/>
    <col min="15873" max="15874" width="11.44140625" style="2"/>
    <col min="15875" max="15876" width="14.77734375" style="2" bestFit="1" customWidth="1"/>
    <col min="15877" max="15877" width="11.44140625" style="2"/>
    <col min="15878" max="15879" width="14.77734375" style="2" bestFit="1" customWidth="1"/>
    <col min="15880" max="15883" width="11.44140625" style="2"/>
    <col min="15884" max="15886" width="19.77734375" style="2" bestFit="1" customWidth="1"/>
    <col min="15887" max="15887" width="18.21875" style="2" bestFit="1" customWidth="1"/>
    <col min="15888" max="15888" width="11.6640625" style="2" bestFit="1" customWidth="1"/>
    <col min="15889" max="15890" width="11.44140625" style="2"/>
    <col min="15891" max="15892" width="14.77734375" style="2" bestFit="1" customWidth="1"/>
    <col min="15893" max="15893" width="11.44140625" style="2"/>
    <col min="15894" max="15895" width="14.77734375" style="2" bestFit="1" customWidth="1"/>
    <col min="15896" max="15899" width="11.44140625" style="2"/>
    <col min="15900" max="15902" width="19.77734375" style="2" bestFit="1" customWidth="1"/>
    <col min="15903" max="15903" width="18.21875" style="2" bestFit="1" customWidth="1"/>
    <col min="15904" max="15904" width="11.6640625" style="2" bestFit="1" customWidth="1"/>
    <col min="15905" max="15906" width="11.44140625" style="2"/>
    <col min="15907" max="15908" width="14.77734375" style="2" bestFit="1" customWidth="1"/>
    <col min="15909" max="15909" width="11.44140625" style="2"/>
    <col min="15910" max="15911" width="14.77734375" style="2" bestFit="1" customWidth="1"/>
    <col min="15912" max="15915" width="11.44140625" style="2"/>
    <col min="15916" max="15918" width="19.77734375" style="2" bestFit="1" customWidth="1"/>
    <col min="15919" max="15919" width="18.21875" style="2" bestFit="1" customWidth="1"/>
    <col min="15920" max="15920" width="11.6640625" style="2" bestFit="1" customWidth="1"/>
    <col min="15921" max="15922" width="11.44140625" style="2"/>
    <col min="15923" max="15924" width="14.77734375" style="2" bestFit="1" customWidth="1"/>
    <col min="15925" max="15925" width="11.44140625" style="2"/>
    <col min="15926" max="15927" width="14.77734375" style="2" bestFit="1" customWidth="1"/>
    <col min="15928" max="15931" width="11.44140625" style="2"/>
    <col min="15932" max="15934" width="19.77734375" style="2" bestFit="1" customWidth="1"/>
    <col min="15935" max="15935" width="18.21875" style="2" bestFit="1" customWidth="1"/>
    <col min="15936" max="15936" width="11.6640625" style="2" bestFit="1" customWidth="1"/>
    <col min="15937" max="15938" width="11.44140625" style="2"/>
    <col min="15939" max="15940" width="14.77734375" style="2" bestFit="1" customWidth="1"/>
    <col min="15941" max="15941" width="11.44140625" style="2"/>
    <col min="15942" max="15943" width="14.77734375" style="2" bestFit="1" customWidth="1"/>
    <col min="15944" max="15947" width="11.44140625" style="2"/>
    <col min="15948" max="15950" width="19.77734375" style="2" bestFit="1" customWidth="1"/>
    <col min="15951" max="15951" width="18.21875" style="2" bestFit="1" customWidth="1"/>
    <col min="15952" max="15952" width="11.6640625" style="2" bestFit="1" customWidth="1"/>
    <col min="15953" max="15954" width="11.44140625" style="2"/>
    <col min="15955" max="15956" width="14.77734375" style="2" bestFit="1" customWidth="1"/>
    <col min="15957" max="15957" width="11.44140625" style="2"/>
    <col min="15958" max="15959" width="14.77734375" style="2" bestFit="1" customWidth="1"/>
    <col min="15960" max="15963" width="11.44140625" style="2"/>
    <col min="15964" max="15966" width="19.77734375" style="2" bestFit="1" customWidth="1"/>
    <col min="15967" max="15967" width="18.21875" style="2" bestFit="1" customWidth="1"/>
    <col min="15968" max="15968" width="11.6640625" style="2" bestFit="1" customWidth="1"/>
    <col min="15969" max="15970" width="11.44140625" style="2"/>
    <col min="15971" max="15972" width="14.77734375" style="2" bestFit="1" customWidth="1"/>
    <col min="15973" max="15973" width="11.44140625" style="2"/>
    <col min="15974" max="15975" width="14.77734375" style="2" bestFit="1" customWidth="1"/>
    <col min="15976" max="15979" width="11.44140625" style="2"/>
    <col min="15980" max="15982" width="19.77734375" style="2" bestFit="1" customWidth="1"/>
    <col min="15983" max="15983" width="18.21875" style="2" bestFit="1" customWidth="1"/>
    <col min="15984" max="15984" width="11.6640625" style="2" bestFit="1" customWidth="1"/>
    <col min="15985" max="15986" width="11.44140625" style="2"/>
    <col min="15987" max="15988" width="14.77734375" style="2" bestFit="1" customWidth="1"/>
    <col min="15989" max="15989" width="11.44140625" style="2"/>
    <col min="15990" max="15991" width="14.77734375" style="2" bestFit="1" customWidth="1"/>
    <col min="15992" max="15995" width="11.44140625" style="2"/>
    <col min="15996" max="15998" width="19.77734375" style="2" bestFit="1" customWidth="1"/>
    <col min="15999" max="15999" width="18.21875" style="2" bestFit="1" customWidth="1"/>
    <col min="16000" max="16000" width="11.6640625" style="2" bestFit="1" customWidth="1"/>
    <col min="16001" max="16002" width="11.44140625" style="2"/>
    <col min="16003" max="16004" width="14.77734375" style="2" bestFit="1" customWidth="1"/>
    <col min="16005" max="16005" width="11.44140625" style="2"/>
    <col min="16006" max="16007" width="14.77734375" style="2" bestFit="1" customWidth="1"/>
    <col min="16008" max="16011" width="11.44140625" style="2"/>
    <col min="16012" max="16014" width="19.77734375" style="2" bestFit="1" customWidth="1"/>
    <col min="16015" max="16015" width="18.21875" style="2" bestFit="1" customWidth="1"/>
    <col min="16016" max="16016" width="11.6640625" style="2" bestFit="1" customWidth="1"/>
    <col min="16017" max="16018" width="11.44140625" style="2"/>
    <col min="16019" max="16020" width="14.77734375" style="2" bestFit="1" customWidth="1"/>
    <col min="16021" max="16021" width="11.44140625" style="2"/>
    <col min="16022" max="16023" width="14.77734375" style="2" bestFit="1" customWidth="1"/>
    <col min="16024" max="16027" width="11.44140625" style="2"/>
    <col min="16028" max="16030" width="19.77734375" style="2" bestFit="1" customWidth="1"/>
    <col min="16031" max="16031" width="18.21875" style="2" bestFit="1" customWidth="1"/>
    <col min="16032" max="16032" width="11.6640625" style="2" bestFit="1" customWidth="1"/>
    <col min="16033" max="16034" width="11.44140625" style="2"/>
    <col min="16035" max="16036" width="14.77734375" style="2" bestFit="1" customWidth="1"/>
    <col min="16037" max="16037" width="11.44140625" style="2"/>
    <col min="16038" max="16039" width="14.77734375" style="2" bestFit="1" customWidth="1"/>
    <col min="16040" max="16043" width="11.44140625" style="2"/>
    <col min="16044" max="16046" width="19.77734375" style="2" bestFit="1" customWidth="1"/>
    <col min="16047" max="16047" width="18.21875" style="2" bestFit="1" customWidth="1"/>
    <col min="16048" max="16048" width="11.6640625" style="2" bestFit="1" customWidth="1"/>
    <col min="16049" max="16050" width="11.44140625" style="2"/>
    <col min="16051" max="16052" width="14.77734375" style="2" bestFit="1" customWidth="1"/>
    <col min="16053" max="16053" width="11.44140625" style="2"/>
    <col min="16054" max="16055" width="14.77734375" style="2" bestFit="1" customWidth="1"/>
    <col min="16056" max="16059" width="11.44140625" style="2"/>
    <col min="16060" max="16062" width="19.77734375" style="2" bestFit="1" customWidth="1"/>
    <col min="16063" max="16063" width="18.21875" style="2" bestFit="1" customWidth="1"/>
    <col min="16064" max="16064" width="11.6640625" style="2" bestFit="1" customWidth="1"/>
    <col min="16065" max="16066" width="11.44140625" style="2"/>
    <col min="16067" max="16068" width="14.77734375" style="2" bestFit="1" customWidth="1"/>
    <col min="16069" max="16069" width="11.44140625" style="2"/>
    <col min="16070" max="16071" width="14.77734375" style="2" bestFit="1" customWidth="1"/>
    <col min="16072" max="16075" width="11.44140625" style="2"/>
    <col min="16076" max="16078" width="19.77734375" style="2" bestFit="1" customWidth="1"/>
    <col min="16079" max="16079" width="18.21875" style="2" bestFit="1" customWidth="1"/>
    <col min="16080" max="16080" width="11.6640625" style="2" bestFit="1" customWidth="1"/>
    <col min="16081" max="16082" width="11.44140625" style="2"/>
    <col min="16083" max="16084" width="14.77734375" style="2" bestFit="1" customWidth="1"/>
    <col min="16085" max="16085" width="11.44140625" style="2"/>
    <col min="16086" max="16087" width="14.77734375" style="2" bestFit="1" customWidth="1"/>
    <col min="16088" max="16091" width="11.44140625" style="2"/>
    <col min="16092" max="16094" width="19.77734375" style="2" bestFit="1" customWidth="1"/>
    <col min="16095" max="16095" width="18.21875" style="2" bestFit="1" customWidth="1"/>
    <col min="16096" max="16096" width="11.6640625" style="2" bestFit="1" customWidth="1"/>
    <col min="16097" max="16098" width="11.44140625" style="2"/>
    <col min="16099" max="16100" width="14.77734375" style="2" bestFit="1" customWidth="1"/>
    <col min="16101" max="16101" width="11.44140625" style="2"/>
    <col min="16102" max="16103" width="14.77734375" style="2" bestFit="1" customWidth="1"/>
    <col min="16104" max="16107" width="11.44140625" style="2"/>
    <col min="16108" max="16110" width="19.77734375" style="2" bestFit="1" customWidth="1"/>
    <col min="16111" max="16111" width="18.21875" style="2" bestFit="1" customWidth="1"/>
    <col min="16112" max="16112" width="11.6640625" style="2" bestFit="1" customWidth="1"/>
    <col min="16113" max="16114" width="11.44140625" style="2"/>
    <col min="16115" max="16116" width="14.77734375" style="2" bestFit="1" customWidth="1"/>
    <col min="16117" max="16117" width="11.44140625" style="2"/>
    <col min="16118" max="16119" width="14.77734375" style="2" bestFit="1" customWidth="1"/>
    <col min="16120" max="16123" width="11.44140625" style="2"/>
    <col min="16124" max="16126" width="19.77734375" style="2" bestFit="1" customWidth="1"/>
    <col min="16127" max="16127" width="18.21875" style="2" bestFit="1" customWidth="1"/>
    <col min="16128" max="16128" width="11.6640625" style="2" bestFit="1" customWidth="1"/>
    <col min="16129" max="16130" width="11.44140625" style="2"/>
    <col min="16131" max="16132" width="14.77734375" style="2" bestFit="1" customWidth="1"/>
    <col min="16133" max="16133" width="11.44140625" style="2"/>
    <col min="16134" max="16135" width="14.77734375" style="2" bestFit="1" customWidth="1"/>
    <col min="16136" max="16139" width="11.44140625" style="2"/>
    <col min="16140" max="16142" width="19.77734375" style="2" bestFit="1" customWidth="1"/>
    <col min="16143" max="16143" width="18.21875" style="2" bestFit="1" customWidth="1"/>
    <col min="16144" max="16144" width="11.6640625" style="2" bestFit="1" customWidth="1"/>
    <col min="16145" max="16146" width="11.44140625" style="2"/>
    <col min="16147" max="16148" width="14.77734375" style="2" bestFit="1" customWidth="1"/>
    <col min="16149" max="16149" width="11.44140625" style="2"/>
    <col min="16150" max="16151" width="14.77734375" style="2" bestFit="1" customWidth="1"/>
    <col min="16152" max="16155" width="11.44140625" style="2"/>
    <col min="16156" max="16158" width="19.77734375" style="2" bestFit="1" customWidth="1"/>
    <col min="16159" max="16159" width="18.21875" style="2" bestFit="1" customWidth="1"/>
    <col min="16160" max="16160" width="11.6640625" style="2" bestFit="1" customWidth="1"/>
    <col min="16161" max="16162" width="11.44140625" style="2"/>
    <col min="16163" max="16164" width="14.77734375" style="2" bestFit="1" customWidth="1"/>
    <col min="16165" max="16165" width="11.44140625" style="2"/>
    <col min="16166" max="16167" width="14.77734375" style="2" bestFit="1" customWidth="1"/>
    <col min="16168" max="16171" width="11.44140625" style="2"/>
    <col min="16172" max="16174" width="19.77734375" style="2" bestFit="1" customWidth="1"/>
    <col min="16175" max="16175" width="18.21875" style="2" bestFit="1" customWidth="1"/>
    <col min="16176" max="16176" width="11.6640625" style="2" bestFit="1" customWidth="1"/>
    <col min="16177" max="16178" width="11.44140625" style="2"/>
    <col min="16179" max="16180" width="14.77734375" style="2" bestFit="1" customWidth="1"/>
    <col min="16181" max="16181" width="11.44140625" style="2"/>
    <col min="16182" max="16183" width="14.77734375" style="2" bestFit="1" customWidth="1"/>
    <col min="16184" max="16187" width="11.44140625" style="2"/>
    <col min="16188" max="16190" width="19.77734375" style="2" bestFit="1" customWidth="1"/>
    <col min="16191" max="16191" width="18.21875" style="2" bestFit="1" customWidth="1"/>
    <col min="16192" max="16192" width="11.6640625" style="2" bestFit="1" customWidth="1"/>
    <col min="16193" max="16194" width="11.44140625" style="2"/>
    <col min="16195" max="16196" width="14.77734375" style="2" bestFit="1" customWidth="1"/>
    <col min="16197" max="16197" width="11.44140625" style="2"/>
    <col min="16198" max="16199" width="14.77734375" style="2" bestFit="1" customWidth="1"/>
    <col min="16200" max="16203" width="11.44140625" style="2"/>
    <col min="16204" max="16206" width="19.77734375" style="2" bestFit="1" customWidth="1"/>
    <col min="16207" max="16207" width="18.21875" style="2" bestFit="1" customWidth="1"/>
    <col min="16208" max="16208" width="11.6640625" style="2" bestFit="1" customWidth="1"/>
    <col min="16209" max="16210" width="11.44140625" style="2"/>
    <col min="16211" max="16212" width="14.77734375" style="2" bestFit="1" customWidth="1"/>
    <col min="16213" max="16213" width="11.44140625" style="2"/>
    <col min="16214" max="16215" width="14.77734375" style="2" bestFit="1" customWidth="1"/>
    <col min="16216" max="16219" width="11.44140625" style="2"/>
    <col min="16220" max="16222" width="19.77734375" style="2" bestFit="1" customWidth="1"/>
    <col min="16223" max="16223" width="18.21875" style="2" bestFit="1" customWidth="1"/>
    <col min="16224" max="16224" width="11.6640625" style="2" bestFit="1" customWidth="1"/>
    <col min="16225" max="16226" width="11.44140625" style="2"/>
    <col min="16227" max="16228" width="14.77734375" style="2" bestFit="1" customWidth="1"/>
    <col min="16229" max="16229" width="11.44140625" style="2"/>
    <col min="16230" max="16231" width="14.77734375" style="2" bestFit="1" customWidth="1"/>
    <col min="16232" max="16235" width="11.44140625" style="2"/>
    <col min="16236" max="16238" width="19.77734375" style="2" bestFit="1" customWidth="1"/>
    <col min="16239" max="16239" width="18.21875" style="2" bestFit="1" customWidth="1"/>
    <col min="16240" max="16240" width="11.6640625" style="2" bestFit="1" customWidth="1"/>
    <col min="16241" max="16242" width="11.44140625" style="2"/>
    <col min="16243" max="16244" width="14.77734375" style="2" bestFit="1" customWidth="1"/>
    <col min="16245" max="16245" width="11.44140625" style="2"/>
    <col min="16246" max="16247" width="14.77734375" style="2" bestFit="1" customWidth="1"/>
    <col min="16248" max="16251" width="11.44140625" style="2"/>
    <col min="16252" max="16254" width="19.77734375" style="2" bestFit="1" customWidth="1"/>
    <col min="16255" max="16255" width="18.21875" style="2" bestFit="1" customWidth="1"/>
    <col min="16256" max="16256" width="11.6640625" style="2" bestFit="1" customWidth="1"/>
    <col min="16257" max="16258" width="11.44140625" style="2"/>
    <col min="16259" max="16260" width="14.77734375" style="2" bestFit="1" customWidth="1"/>
    <col min="16261" max="16261" width="11.44140625" style="2"/>
    <col min="16262" max="16263" width="14.77734375" style="2" bestFit="1" customWidth="1"/>
    <col min="16264" max="16267" width="11.44140625" style="2"/>
    <col min="16268" max="16270" width="19.77734375" style="2" bestFit="1" customWidth="1"/>
    <col min="16271" max="16271" width="18.21875" style="2" bestFit="1" customWidth="1"/>
    <col min="16272" max="16272" width="11.6640625" style="2" bestFit="1" customWidth="1"/>
    <col min="16273" max="16274" width="11.44140625" style="2"/>
    <col min="16275" max="16276" width="14.77734375" style="2" bestFit="1" customWidth="1"/>
    <col min="16277" max="16277" width="11.44140625" style="2"/>
    <col min="16278" max="16279" width="14.77734375" style="2" bestFit="1" customWidth="1"/>
    <col min="16280" max="16283" width="11.44140625" style="2"/>
    <col min="16284" max="16286" width="19.77734375" style="2" bestFit="1" customWidth="1"/>
    <col min="16287" max="16287" width="18.21875" style="2" bestFit="1" customWidth="1"/>
    <col min="16288" max="16288" width="11.6640625" style="2" bestFit="1" customWidth="1"/>
    <col min="16289" max="16290" width="11.44140625" style="2"/>
    <col min="16291" max="16292" width="14.77734375" style="2" bestFit="1" customWidth="1"/>
    <col min="16293" max="16293" width="11.44140625" style="2"/>
    <col min="16294" max="16295" width="14.77734375" style="2" bestFit="1" customWidth="1"/>
    <col min="16296" max="16299" width="11.44140625" style="2"/>
    <col min="16300" max="16302" width="19.77734375" style="2" bestFit="1" customWidth="1"/>
    <col min="16303" max="16303" width="18.21875" style="2" bestFit="1" customWidth="1"/>
    <col min="16304" max="16304" width="11.6640625" style="2" bestFit="1" customWidth="1"/>
    <col min="16305" max="16306" width="11.44140625" style="2"/>
    <col min="16307" max="16308" width="14.77734375" style="2" bestFit="1" customWidth="1"/>
    <col min="16309" max="16309" width="11.44140625" style="2"/>
    <col min="16310" max="16311" width="14.77734375" style="2" bestFit="1" customWidth="1"/>
    <col min="16312" max="16315" width="11.44140625" style="2"/>
    <col min="16316" max="16318" width="19.77734375" style="2" bestFit="1" customWidth="1"/>
    <col min="16319" max="16319" width="18.21875" style="2" bestFit="1" customWidth="1"/>
    <col min="16320" max="16320" width="11.6640625" style="2" bestFit="1" customWidth="1"/>
    <col min="16321" max="16322" width="11.44140625" style="2"/>
    <col min="16323" max="16324" width="14.77734375" style="2" bestFit="1" customWidth="1"/>
    <col min="16325" max="16325" width="11.44140625" style="2"/>
    <col min="16326" max="16327" width="14.77734375" style="2" bestFit="1" customWidth="1"/>
    <col min="16328" max="16331" width="11.44140625" style="2"/>
    <col min="16332" max="16334" width="19.77734375" style="2" bestFit="1" customWidth="1"/>
    <col min="16335" max="16335" width="18.21875" style="2" bestFit="1" customWidth="1"/>
    <col min="16336" max="16336" width="11.6640625" style="2" bestFit="1" customWidth="1"/>
    <col min="16337" max="16338" width="11.44140625" style="2"/>
    <col min="16339" max="16340" width="14.77734375" style="2" bestFit="1" customWidth="1"/>
    <col min="16341" max="16341" width="11.44140625" style="2"/>
    <col min="16342" max="16343" width="14.77734375" style="2" bestFit="1" customWidth="1"/>
    <col min="16344" max="16347" width="11.44140625" style="2"/>
    <col min="16348" max="16350" width="19.77734375" style="2" bestFit="1" customWidth="1"/>
    <col min="16351" max="16351" width="18.21875" style="2" bestFit="1" customWidth="1"/>
    <col min="16352" max="16352" width="11.6640625" style="2" bestFit="1" customWidth="1"/>
    <col min="16353" max="16354" width="11.44140625" style="2"/>
    <col min="16355" max="16356" width="14.77734375" style="2" bestFit="1" customWidth="1"/>
    <col min="16357" max="16357" width="11.44140625" style="2"/>
    <col min="16358" max="16359" width="14.77734375" style="2" bestFit="1" customWidth="1"/>
    <col min="16360" max="16363" width="11.44140625" style="2"/>
    <col min="16364" max="16366" width="19.77734375" style="2" bestFit="1" customWidth="1"/>
    <col min="16367" max="16367" width="18.21875" style="2" bestFit="1" customWidth="1"/>
    <col min="16368" max="16368" width="11.6640625" style="2" bestFit="1" customWidth="1"/>
    <col min="16369" max="16370" width="11.44140625" style="2"/>
    <col min="16371" max="16372" width="14.77734375" style="2" bestFit="1" customWidth="1"/>
    <col min="16373" max="16373" width="11.44140625" style="2"/>
    <col min="16374" max="16375" width="14.77734375" style="2" bestFit="1" customWidth="1"/>
    <col min="16376" max="16379" width="11.44140625" style="2"/>
    <col min="16380" max="16382" width="19.77734375" style="2" bestFit="1" customWidth="1"/>
    <col min="16383" max="16383" width="18.21875" style="2" bestFit="1" customWidth="1"/>
    <col min="16384" max="16384" width="18.21875" style="2" customWidth="1"/>
  </cols>
  <sheetData>
    <row r="1" spans="1:16383" s="10" customFormat="1" ht="32.1" customHeight="1" x14ac:dyDescent="0.35">
      <c r="A1" s="29" t="s">
        <v>2200</v>
      </c>
      <c r="B1" s="30"/>
      <c r="C1" s="30"/>
      <c r="D1" s="30"/>
      <c r="E1" s="30"/>
      <c r="F1" s="30"/>
      <c r="G1" s="30"/>
      <c r="H1" s="30"/>
      <c r="I1" s="30"/>
      <c r="J1" s="30"/>
      <c r="K1" s="30"/>
      <c r="L1" s="30"/>
      <c r="M1" s="30"/>
      <c r="N1" s="30"/>
      <c r="O1" s="30"/>
      <c r="P1" s="30"/>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spans="1:16383" s="7" customFormat="1" ht="41.4" x14ac:dyDescent="0.3">
      <c r="A2" s="26" t="s">
        <v>0</v>
      </c>
      <c r="B2" s="19" t="s">
        <v>1</v>
      </c>
      <c r="C2" s="19" t="s">
        <v>155</v>
      </c>
      <c r="D2" s="26" t="s">
        <v>121</v>
      </c>
      <c r="E2" s="19" t="s">
        <v>2</v>
      </c>
      <c r="F2" s="26" t="s">
        <v>36</v>
      </c>
      <c r="G2" s="26" t="s">
        <v>156</v>
      </c>
      <c r="H2" s="19" t="s">
        <v>37</v>
      </c>
      <c r="I2" s="19" t="s">
        <v>122</v>
      </c>
      <c r="J2" s="19" t="s">
        <v>3</v>
      </c>
      <c r="K2" s="19" t="s">
        <v>4</v>
      </c>
      <c r="L2" s="20" t="s">
        <v>5</v>
      </c>
      <c r="M2" s="28" t="s">
        <v>6</v>
      </c>
      <c r="N2" s="20" t="s">
        <v>157</v>
      </c>
      <c r="O2" s="20" t="s">
        <v>158</v>
      </c>
      <c r="P2" s="21" t="s">
        <v>159</v>
      </c>
    </row>
    <row r="3" spans="1:16383" x14ac:dyDescent="0.25">
      <c r="A3" s="5" t="s">
        <v>2079</v>
      </c>
      <c r="B3" s="4" t="s">
        <v>2080</v>
      </c>
      <c r="C3" s="6">
        <v>45232</v>
      </c>
      <c r="D3" s="6">
        <v>45292</v>
      </c>
      <c r="E3" s="4" t="s">
        <v>76</v>
      </c>
      <c r="F3" s="6">
        <v>45198</v>
      </c>
      <c r="G3" s="6">
        <v>45232</v>
      </c>
      <c r="H3" s="4" t="s">
        <v>8</v>
      </c>
      <c r="I3" s="4" t="s">
        <v>6634</v>
      </c>
      <c r="J3" s="4" t="s">
        <v>140</v>
      </c>
      <c r="K3" s="25" t="s">
        <v>141</v>
      </c>
      <c r="L3" s="8">
        <v>73400.83</v>
      </c>
      <c r="M3" s="8">
        <v>73400.83</v>
      </c>
      <c r="N3" s="8">
        <v>73400.83</v>
      </c>
      <c r="O3" s="8">
        <f t="shared" ref="O3:O4" si="0">N3-M3</f>
        <v>0</v>
      </c>
      <c r="P3" s="13">
        <f t="shared" ref="P3:P4" si="1">O3/N3</f>
        <v>0</v>
      </c>
    </row>
    <row r="4" spans="1:16383" x14ac:dyDescent="0.25">
      <c r="A4" s="11" t="s">
        <v>5278</v>
      </c>
      <c r="B4" s="12" t="s">
        <v>5277</v>
      </c>
      <c r="C4" s="22">
        <v>43831</v>
      </c>
      <c r="D4" s="22">
        <v>45292</v>
      </c>
      <c r="E4" s="12" t="s">
        <v>33</v>
      </c>
      <c r="F4" s="22">
        <v>43801</v>
      </c>
      <c r="G4" s="22">
        <v>43804</v>
      </c>
      <c r="H4" s="12" t="s">
        <v>39</v>
      </c>
      <c r="I4" s="12" t="s">
        <v>9</v>
      </c>
      <c r="J4" s="12" t="s">
        <v>5895</v>
      </c>
      <c r="K4" s="24" t="s">
        <v>5448</v>
      </c>
      <c r="L4" s="8">
        <v>13816.08</v>
      </c>
      <c r="M4" s="8">
        <v>13816.08</v>
      </c>
      <c r="N4" s="8">
        <v>17270.099999999999</v>
      </c>
      <c r="O4" s="8">
        <f t="shared" si="0"/>
        <v>3454.0199999999986</v>
      </c>
      <c r="P4" s="13">
        <f t="shared" si="1"/>
        <v>0.19999999999999993</v>
      </c>
    </row>
    <row r="5" spans="1:16383" x14ac:dyDescent="0.25">
      <c r="A5" s="5" t="s">
        <v>3244</v>
      </c>
      <c r="B5" s="4" t="s">
        <v>3243</v>
      </c>
      <c r="C5" s="6">
        <v>45246</v>
      </c>
      <c r="D5" s="6">
        <v>45293</v>
      </c>
      <c r="E5" s="4" t="s">
        <v>48</v>
      </c>
      <c r="F5" s="6">
        <v>45244</v>
      </c>
      <c r="G5" s="6">
        <v>45245</v>
      </c>
      <c r="H5" s="4" t="s">
        <v>38</v>
      </c>
      <c r="I5" s="4" t="s">
        <v>9</v>
      </c>
      <c r="J5" s="4" t="s">
        <v>5747</v>
      </c>
      <c r="K5" s="25" t="s">
        <v>109</v>
      </c>
      <c r="L5" s="8">
        <v>938355</v>
      </c>
      <c r="M5" s="8">
        <v>938355</v>
      </c>
      <c r="N5" s="8">
        <v>938355</v>
      </c>
      <c r="O5" s="8">
        <f t="shared" ref="O5:O8" si="2">N5-M5</f>
        <v>0</v>
      </c>
      <c r="P5" s="13">
        <f t="shared" ref="P5:P8" si="3">O5/N5</f>
        <v>0</v>
      </c>
    </row>
    <row r="6" spans="1:16383" x14ac:dyDescent="0.25">
      <c r="A6" s="5" t="s">
        <v>2555</v>
      </c>
      <c r="B6" s="4" t="s">
        <v>2554</v>
      </c>
      <c r="C6" s="6">
        <v>45110</v>
      </c>
      <c r="D6" s="6">
        <v>45293</v>
      </c>
      <c r="E6" s="4" t="s">
        <v>33</v>
      </c>
      <c r="F6" s="6">
        <v>45107</v>
      </c>
      <c r="G6" s="6">
        <v>45110</v>
      </c>
      <c r="H6" s="4" t="s">
        <v>39</v>
      </c>
      <c r="I6" s="4" t="s">
        <v>9</v>
      </c>
      <c r="J6" s="4" t="s">
        <v>5902</v>
      </c>
      <c r="K6" s="25" t="s">
        <v>40</v>
      </c>
      <c r="L6" s="8">
        <v>210820</v>
      </c>
      <c r="M6" s="8">
        <v>210820</v>
      </c>
      <c r="N6" s="8">
        <v>210820</v>
      </c>
      <c r="O6" s="8">
        <f t="shared" si="2"/>
        <v>0</v>
      </c>
      <c r="P6" s="13">
        <f t="shared" si="3"/>
        <v>0</v>
      </c>
    </row>
    <row r="7" spans="1:16383" x14ac:dyDescent="0.25">
      <c r="A7" s="5" t="s">
        <v>2551</v>
      </c>
      <c r="B7" s="4" t="s">
        <v>2550</v>
      </c>
      <c r="C7" s="6">
        <v>45110</v>
      </c>
      <c r="D7" s="6">
        <v>45293</v>
      </c>
      <c r="E7" s="4" t="s">
        <v>33</v>
      </c>
      <c r="F7" s="6">
        <v>45107</v>
      </c>
      <c r="G7" s="6">
        <v>45110</v>
      </c>
      <c r="H7" s="4" t="s">
        <v>39</v>
      </c>
      <c r="I7" s="4" t="s">
        <v>9</v>
      </c>
      <c r="J7" s="4" t="s">
        <v>5903</v>
      </c>
      <c r="K7" s="25" t="s">
        <v>5525</v>
      </c>
      <c r="L7" s="8">
        <v>53820</v>
      </c>
      <c r="M7" s="8">
        <v>53820</v>
      </c>
      <c r="N7" s="8">
        <v>53820</v>
      </c>
      <c r="O7" s="8">
        <f t="shared" si="2"/>
        <v>0</v>
      </c>
      <c r="P7" s="13">
        <f t="shared" si="3"/>
        <v>0</v>
      </c>
    </row>
    <row r="8" spans="1:16383" x14ac:dyDescent="0.25">
      <c r="A8" s="5" t="s">
        <v>2553</v>
      </c>
      <c r="B8" s="4" t="s">
        <v>2552</v>
      </c>
      <c r="C8" s="6">
        <v>45110</v>
      </c>
      <c r="D8" s="6">
        <v>45293</v>
      </c>
      <c r="E8" s="4" t="s">
        <v>33</v>
      </c>
      <c r="F8" s="6">
        <v>45107</v>
      </c>
      <c r="G8" s="6">
        <v>45110</v>
      </c>
      <c r="H8" s="4" t="s">
        <v>39</v>
      </c>
      <c r="I8" s="4" t="s">
        <v>9</v>
      </c>
      <c r="J8" s="4" t="s">
        <v>5905</v>
      </c>
      <c r="K8" s="25" t="s">
        <v>5621</v>
      </c>
      <c r="L8" s="8">
        <v>213360</v>
      </c>
      <c r="M8" s="8">
        <v>213360</v>
      </c>
      <c r="N8" s="8">
        <v>213360</v>
      </c>
      <c r="O8" s="8">
        <f t="shared" si="2"/>
        <v>0</v>
      </c>
      <c r="P8" s="13">
        <f t="shared" si="3"/>
        <v>0</v>
      </c>
    </row>
    <row r="9" spans="1:16383" x14ac:dyDescent="0.25">
      <c r="A9" s="5" t="s">
        <v>5021</v>
      </c>
      <c r="B9" s="4" t="s">
        <v>5020</v>
      </c>
      <c r="C9" s="6">
        <v>44565</v>
      </c>
      <c r="D9" s="6">
        <v>45294</v>
      </c>
      <c r="E9" s="4" t="s">
        <v>33</v>
      </c>
      <c r="F9" s="6">
        <v>44546</v>
      </c>
      <c r="G9" s="6">
        <v>44551</v>
      </c>
      <c r="H9" s="4" t="s">
        <v>39</v>
      </c>
      <c r="I9" s="4" t="s">
        <v>111</v>
      </c>
      <c r="J9" s="4" t="s">
        <v>5913</v>
      </c>
      <c r="K9" s="25" t="s">
        <v>385</v>
      </c>
      <c r="L9" s="8">
        <v>97640.320000000007</v>
      </c>
      <c r="M9" s="8">
        <v>97640.320000000007</v>
      </c>
      <c r="N9" s="8">
        <v>97640.320000000007</v>
      </c>
      <c r="O9" s="8">
        <f t="shared" ref="O9" si="4">N9-M9</f>
        <v>0</v>
      </c>
      <c r="P9" s="13">
        <f t="shared" ref="P9" si="5">O9/N9</f>
        <v>0</v>
      </c>
    </row>
    <row r="10" spans="1:16383" x14ac:dyDescent="0.25">
      <c r="A10" s="5" t="s">
        <v>2049</v>
      </c>
      <c r="B10" s="4" t="s">
        <v>2050</v>
      </c>
      <c r="C10" s="6">
        <v>45204</v>
      </c>
      <c r="D10" s="6">
        <v>45295</v>
      </c>
      <c r="E10" s="4" t="s">
        <v>17</v>
      </c>
      <c r="F10" s="6">
        <v>45203</v>
      </c>
      <c r="G10" s="6">
        <v>45204</v>
      </c>
      <c r="H10" s="4" t="s">
        <v>8</v>
      </c>
      <c r="I10" s="4" t="s">
        <v>6633</v>
      </c>
      <c r="J10" s="4" t="s">
        <v>5800</v>
      </c>
      <c r="K10" s="25" t="s">
        <v>795</v>
      </c>
      <c r="L10" s="8">
        <v>131314.09</v>
      </c>
      <c r="M10" s="8">
        <v>96800</v>
      </c>
      <c r="N10" s="8">
        <v>96800</v>
      </c>
      <c r="O10" s="8">
        <f t="shared" ref="O10:O12" si="6">N10-M10</f>
        <v>0</v>
      </c>
      <c r="P10" s="13">
        <f t="shared" ref="P10:P12" si="7">O10/N10</f>
        <v>0</v>
      </c>
    </row>
    <row r="11" spans="1:16383" x14ac:dyDescent="0.25">
      <c r="A11" s="5" t="s">
        <v>2443</v>
      </c>
      <c r="B11" s="4" t="s">
        <v>2442</v>
      </c>
      <c r="C11" s="6">
        <v>45051</v>
      </c>
      <c r="D11" s="6">
        <v>45295</v>
      </c>
      <c r="E11" s="4" t="s">
        <v>17</v>
      </c>
      <c r="F11" s="6">
        <v>45041</v>
      </c>
      <c r="G11" s="6">
        <v>45051</v>
      </c>
      <c r="H11" s="4" t="s">
        <v>39</v>
      </c>
      <c r="I11" s="4" t="s">
        <v>170</v>
      </c>
      <c r="J11" s="4" t="s">
        <v>735</v>
      </c>
      <c r="K11" s="25" t="s">
        <v>5385</v>
      </c>
      <c r="L11" s="8">
        <v>54000</v>
      </c>
      <c r="M11" s="8">
        <v>51884.800000000003</v>
      </c>
      <c r="N11" s="8">
        <v>51884.800000000003</v>
      </c>
      <c r="O11" s="8">
        <f t="shared" si="6"/>
        <v>0</v>
      </c>
      <c r="P11" s="13">
        <f t="shared" si="7"/>
        <v>0</v>
      </c>
    </row>
    <row r="12" spans="1:16383" x14ac:dyDescent="0.25">
      <c r="A12" s="5" t="s">
        <v>3264</v>
      </c>
      <c r="B12" s="4" t="s">
        <v>3263</v>
      </c>
      <c r="C12" s="6">
        <v>45281</v>
      </c>
      <c r="D12" s="6">
        <v>45295</v>
      </c>
      <c r="E12" s="4" t="s">
        <v>33</v>
      </c>
      <c r="F12" s="6">
        <v>45274</v>
      </c>
      <c r="G12" s="6">
        <v>45281</v>
      </c>
      <c r="H12" s="4" t="s">
        <v>38</v>
      </c>
      <c r="I12" s="4" t="s">
        <v>9</v>
      </c>
      <c r="J12" s="4" t="s">
        <v>5918</v>
      </c>
      <c r="K12" s="25" t="s">
        <v>736</v>
      </c>
      <c r="L12" s="8">
        <v>47916</v>
      </c>
      <c r="M12" s="8">
        <v>46984.3</v>
      </c>
      <c r="N12" s="8">
        <v>46984.3</v>
      </c>
      <c r="O12" s="8">
        <f t="shared" si="6"/>
        <v>0</v>
      </c>
      <c r="P12" s="13">
        <f t="shared" si="7"/>
        <v>0</v>
      </c>
    </row>
    <row r="13" spans="1:16383" x14ac:dyDescent="0.25">
      <c r="A13" s="5" t="s">
        <v>2254</v>
      </c>
      <c r="B13" s="4" t="s">
        <v>2253</v>
      </c>
      <c r="C13" s="6">
        <v>44991</v>
      </c>
      <c r="D13" s="6">
        <v>45296</v>
      </c>
      <c r="E13" s="4" t="s">
        <v>136</v>
      </c>
      <c r="F13" s="6">
        <v>44984</v>
      </c>
      <c r="G13" s="6">
        <v>44991</v>
      </c>
      <c r="H13" s="4" t="s">
        <v>39</v>
      </c>
      <c r="I13" s="4" t="s">
        <v>108</v>
      </c>
      <c r="J13" s="4" t="s">
        <v>5924</v>
      </c>
      <c r="K13" s="25" t="s">
        <v>683</v>
      </c>
      <c r="L13" s="8">
        <v>37026</v>
      </c>
      <c r="M13" s="8">
        <v>34763.300000000003</v>
      </c>
      <c r="N13" s="8">
        <v>34763.300000000003</v>
      </c>
      <c r="O13" s="8">
        <f t="shared" ref="O13:O16" si="8">N13-M13</f>
        <v>0</v>
      </c>
      <c r="P13" s="13">
        <f t="shared" ref="P13:P16" si="9">O13/N13</f>
        <v>0</v>
      </c>
    </row>
    <row r="14" spans="1:16383" x14ac:dyDescent="0.25">
      <c r="A14" s="5" t="s">
        <v>3262</v>
      </c>
      <c r="B14" s="4" t="s">
        <v>3261</v>
      </c>
      <c r="C14" s="6">
        <v>45278</v>
      </c>
      <c r="D14" s="6">
        <v>45297</v>
      </c>
      <c r="E14" s="4" t="s">
        <v>48</v>
      </c>
      <c r="F14" s="6">
        <v>45275</v>
      </c>
      <c r="G14" s="6">
        <v>45278</v>
      </c>
      <c r="H14" s="4" t="s">
        <v>38</v>
      </c>
      <c r="I14" s="4" t="s">
        <v>9</v>
      </c>
      <c r="J14" s="4" t="s">
        <v>334</v>
      </c>
      <c r="K14" s="25" t="s">
        <v>335</v>
      </c>
      <c r="L14" s="8">
        <v>1229.3399999999999</v>
      </c>
      <c r="M14" s="8">
        <v>1229.3399999999999</v>
      </c>
      <c r="N14" s="8">
        <v>1229.3399999999999</v>
      </c>
      <c r="O14" s="8">
        <f t="shared" si="8"/>
        <v>0</v>
      </c>
      <c r="P14" s="13">
        <f t="shared" si="9"/>
        <v>0</v>
      </c>
    </row>
    <row r="15" spans="1:16383" x14ac:dyDescent="0.25">
      <c r="A15" s="5" t="s">
        <v>3260</v>
      </c>
      <c r="B15" s="4" t="s">
        <v>3259</v>
      </c>
      <c r="C15" s="6">
        <v>45278</v>
      </c>
      <c r="D15" s="6">
        <v>45297</v>
      </c>
      <c r="E15" s="4" t="s">
        <v>48</v>
      </c>
      <c r="F15" s="6">
        <v>45275</v>
      </c>
      <c r="G15" s="6">
        <v>45275</v>
      </c>
      <c r="H15" s="4" t="s">
        <v>38</v>
      </c>
      <c r="I15" s="4" t="s">
        <v>9</v>
      </c>
      <c r="J15" s="4" t="s">
        <v>334</v>
      </c>
      <c r="K15" s="25" t="s">
        <v>335</v>
      </c>
      <c r="L15" s="8">
        <v>1572.07</v>
      </c>
      <c r="M15" s="8">
        <v>1572.07</v>
      </c>
      <c r="N15" s="8">
        <v>1572.07</v>
      </c>
      <c r="O15" s="8">
        <f t="shared" si="8"/>
        <v>0</v>
      </c>
      <c r="P15" s="13">
        <f t="shared" si="9"/>
        <v>0</v>
      </c>
    </row>
    <row r="16" spans="1:16383" x14ac:dyDescent="0.25">
      <c r="A16" s="5" t="s">
        <v>3256</v>
      </c>
      <c r="B16" s="4" t="s">
        <v>3255</v>
      </c>
      <c r="C16" s="6">
        <v>45278</v>
      </c>
      <c r="D16" s="6">
        <v>45297</v>
      </c>
      <c r="E16" s="4" t="s">
        <v>48</v>
      </c>
      <c r="F16" s="6">
        <v>45275</v>
      </c>
      <c r="G16" s="6">
        <v>45275</v>
      </c>
      <c r="H16" s="4" t="s">
        <v>38</v>
      </c>
      <c r="I16" s="4" t="s">
        <v>9</v>
      </c>
      <c r="J16" s="4" t="s">
        <v>334</v>
      </c>
      <c r="K16" s="25" t="s">
        <v>335</v>
      </c>
      <c r="L16" s="8">
        <v>4412.43</v>
      </c>
      <c r="M16" s="8">
        <v>4412.43</v>
      </c>
      <c r="N16" s="8">
        <v>4412.43</v>
      </c>
      <c r="O16" s="8">
        <f t="shared" si="8"/>
        <v>0</v>
      </c>
      <c r="P16" s="13">
        <f t="shared" si="9"/>
        <v>0</v>
      </c>
    </row>
    <row r="17" spans="1:16" x14ac:dyDescent="0.25">
      <c r="A17" s="5" t="s">
        <v>3258</v>
      </c>
      <c r="B17" s="4" t="s">
        <v>3257</v>
      </c>
      <c r="C17" s="6">
        <v>45278</v>
      </c>
      <c r="D17" s="6">
        <v>45297</v>
      </c>
      <c r="E17" s="4" t="s">
        <v>48</v>
      </c>
      <c r="F17" s="6">
        <v>45278</v>
      </c>
      <c r="G17" s="6">
        <v>45278</v>
      </c>
      <c r="H17" s="4" t="s">
        <v>38</v>
      </c>
      <c r="I17" s="4" t="s">
        <v>9</v>
      </c>
      <c r="J17" s="4" t="s">
        <v>62</v>
      </c>
      <c r="K17" s="25" t="s">
        <v>63</v>
      </c>
      <c r="L17" s="8">
        <v>6255.7</v>
      </c>
      <c r="M17" s="8">
        <v>6255.7</v>
      </c>
      <c r="N17" s="8">
        <v>6255.7</v>
      </c>
      <c r="O17" s="8">
        <f t="shared" ref="O17:O25" si="10">N17-M17</f>
        <v>0</v>
      </c>
      <c r="P17" s="13">
        <f t="shared" ref="P17:P25" si="11">O17/N17</f>
        <v>0</v>
      </c>
    </row>
    <row r="18" spans="1:16" x14ac:dyDescent="0.25">
      <c r="A18" s="5" t="s">
        <v>3242</v>
      </c>
      <c r="B18" s="4" t="s">
        <v>3241</v>
      </c>
      <c r="C18" s="6">
        <v>45238</v>
      </c>
      <c r="D18" s="6">
        <v>45297</v>
      </c>
      <c r="E18" s="4" t="s">
        <v>17</v>
      </c>
      <c r="F18" s="6">
        <v>45233</v>
      </c>
      <c r="G18" s="6">
        <v>45237</v>
      </c>
      <c r="H18" s="4" t="s">
        <v>38</v>
      </c>
      <c r="I18" s="4" t="s">
        <v>9</v>
      </c>
      <c r="J18" s="4" t="s">
        <v>5852</v>
      </c>
      <c r="K18" s="25" t="s">
        <v>114</v>
      </c>
      <c r="L18" s="8">
        <v>98100</v>
      </c>
      <c r="M18" s="8">
        <v>90750</v>
      </c>
      <c r="N18" s="8">
        <v>90750</v>
      </c>
      <c r="O18" s="8">
        <f t="shared" si="10"/>
        <v>0</v>
      </c>
      <c r="P18" s="13">
        <f t="shared" si="11"/>
        <v>0</v>
      </c>
    </row>
    <row r="19" spans="1:16" x14ac:dyDescent="0.25">
      <c r="A19" s="5" t="s">
        <v>2447</v>
      </c>
      <c r="B19" s="4" t="s">
        <v>2446</v>
      </c>
      <c r="C19" s="6">
        <v>45054</v>
      </c>
      <c r="D19" s="6">
        <v>45298</v>
      </c>
      <c r="E19" s="4" t="s">
        <v>17</v>
      </c>
      <c r="F19" s="6">
        <v>45048</v>
      </c>
      <c r="G19" s="6">
        <v>45054</v>
      </c>
      <c r="H19" s="4" t="s">
        <v>39</v>
      </c>
      <c r="I19" s="4" t="s">
        <v>170</v>
      </c>
      <c r="J19" s="4" t="s">
        <v>5904</v>
      </c>
      <c r="K19" s="25" t="s">
        <v>171</v>
      </c>
      <c r="L19" s="8">
        <v>90000.01</v>
      </c>
      <c r="M19" s="8">
        <v>88235.31</v>
      </c>
      <c r="N19" s="8">
        <v>88235.31</v>
      </c>
      <c r="O19" s="8">
        <f t="shared" si="10"/>
        <v>0</v>
      </c>
      <c r="P19" s="13">
        <f t="shared" si="11"/>
        <v>0</v>
      </c>
    </row>
    <row r="20" spans="1:16" x14ac:dyDescent="0.25">
      <c r="A20" s="5" t="s">
        <v>4580</v>
      </c>
      <c r="B20" s="4" t="s">
        <v>4579</v>
      </c>
      <c r="C20" s="6">
        <v>44721</v>
      </c>
      <c r="D20" s="6">
        <v>45299</v>
      </c>
      <c r="E20" s="4" t="s">
        <v>7</v>
      </c>
      <c r="F20" s="6">
        <v>44687</v>
      </c>
      <c r="G20" s="6">
        <v>44720</v>
      </c>
      <c r="H20" s="4" t="s">
        <v>39</v>
      </c>
      <c r="I20" s="4" t="s">
        <v>6633</v>
      </c>
      <c r="J20" s="4" t="s">
        <v>5914</v>
      </c>
      <c r="K20" s="25" t="s">
        <v>725</v>
      </c>
      <c r="L20" s="8">
        <v>675180</v>
      </c>
      <c r="M20" s="8">
        <v>45000</v>
      </c>
      <c r="N20" s="8">
        <v>45000</v>
      </c>
      <c r="O20" s="8">
        <f t="shared" si="10"/>
        <v>0</v>
      </c>
      <c r="P20" s="13">
        <f t="shared" si="11"/>
        <v>0</v>
      </c>
    </row>
    <row r="21" spans="1:16" x14ac:dyDescent="0.25">
      <c r="A21" s="5" t="s">
        <v>2045</v>
      </c>
      <c r="B21" s="4" t="s">
        <v>2046</v>
      </c>
      <c r="C21" s="6">
        <v>45208</v>
      </c>
      <c r="D21" s="6">
        <v>45299</v>
      </c>
      <c r="E21" s="4" t="s">
        <v>17</v>
      </c>
      <c r="F21" s="6">
        <v>45203</v>
      </c>
      <c r="G21" s="6">
        <v>45204</v>
      </c>
      <c r="H21" s="4" t="s">
        <v>8</v>
      </c>
      <c r="I21" s="4" t="s">
        <v>6633</v>
      </c>
      <c r="J21" s="4" t="s">
        <v>5801</v>
      </c>
      <c r="K21" s="25" t="s">
        <v>83</v>
      </c>
      <c r="L21" s="8">
        <v>199419.94</v>
      </c>
      <c r="M21" s="8">
        <v>180426.73</v>
      </c>
      <c r="N21" s="8">
        <v>184100.42</v>
      </c>
      <c r="O21" s="8">
        <f t="shared" si="10"/>
        <v>3673.6900000000023</v>
      </c>
      <c r="P21" s="13">
        <f t="shared" si="11"/>
        <v>1.9954815964026602E-2</v>
      </c>
    </row>
    <row r="22" spans="1:16" x14ac:dyDescent="0.25">
      <c r="A22" s="5" t="s">
        <v>2953</v>
      </c>
      <c r="B22" s="4" t="s">
        <v>2952</v>
      </c>
      <c r="C22" s="6">
        <v>45208</v>
      </c>
      <c r="D22" s="6">
        <v>45299</v>
      </c>
      <c r="E22" s="4" t="s">
        <v>136</v>
      </c>
      <c r="F22" s="6">
        <v>45205</v>
      </c>
      <c r="G22" s="6">
        <v>45208</v>
      </c>
      <c r="H22" s="4" t="s">
        <v>38</v>
      </c>
      <c r="I22" s="4" t="s">
        <v>6634</v>
      </c>
      <c r="J22" s="4" t="s">
        <v>5892</v>
      </c>
      <c r="K22" s="25" t="s">
        <v>210</v>
      </c>
      <c r="L22" s="8">
        <v>39204</v>
      </c>
      <c r="M22" s="8">
        <v>36118.5</v>
      </c>
      <c r="N22" s="8">
        <v>36118.5</v>
      </c>
      <c r="O22" s="8">
        <f t="shared" si="10"/>
        <v>0</v>
      </c>
      <c r="P22" s="13">
        <f t="shared" si="11"/>
        <v>0</v>
      </c>
    </row>
    <row r="23" spans="1:16" x14ac:dyDescent="0.25">
      <c r="A23" s="5" t="s">
        <v>4581</v>
      </c>
      <c r="B23" s="4" t="s">
        <v>4579</v>
      </c>
      <c r="C23" s="6">
        <v>44721</v>
      </c>
      <c r="D23" s="6">
        <v>45299</v>
      </c>
      <c r="E23" s="4" t="s">
        <v>7</v>
      </c>
      <c r="F23" s="6">
        <v>44687</v>
      </c>
      <c r="G23" s="6">
        <v>44720</v>
      </c>
      <c r="H23" s="4" t="s">
        <v>39</v>
      </c>
      <c r="I23" s="4" t="s">
        <v>6633</v>
      </c>
      <c r="J23" s="4" t="s">
        <v>5936</v>
      </c>
      <c r="K23" s="25" t="s">
        <v>5688</v>
      </c>
      <c r="L23" s="8">
        <v>3764310</v>
      </c>
      <c r="M23" s="8">
        <v>255000</v>
      </c>
      <c r="N23" s="8">
        <v>255000</v>
      </c>
      <c r="O23" s="8">
        <f t="shared" si="10"/>
        <v>0</v>
      </c>
      <c r="P23" s="13">
        <f t="shared" si="11"/>
        <v>0</v>
      </c>
    </row>
    <row r="24" spans="1:16" x14ac:dyDescent="0.25">
      <c r="A24" s="5" t="s">
        <v>4963</v>
      </c>
      <c r="B24" s="4" t="s">
        <v>4962</v>
      </c>
      <c r="C24" s="6">
        <v>44571</v>
      </c>
      <c r="D24" s="6">
        <v>45300</v>
      </c>
      <c r="E24" s="4" t="s">
        <v>7</v>
      </c>
      <c r="F24" s="6">
        <v>44473</v>
      </c>
      <c r="G24" s="6">
        <v>44571</v>
      </c>
      <c r="H24" s="4" t="s">
        <v>39</v>
      </c>
      <c r="I24" s="4" t="s">
        <v>91</v>
      </c>
      <c r="J24" s="4" t="s">
        <v>4961</v>
      </c>
      <c r="K24" s="25" t="s">
        <v>5292</v>
      </c>
      <c r="L24" s="8">
        <v>145200</v>
      </c>
      <c r="M24" s="8">
        <v>116160</v>
      </c>
      <c r="N24" s="8">
        <v>116160</v>
      </c>
      <c r="O24" s="8">
        <f t="shared" si="10"/>
        <v>0</v>
      </c>
      <c r="P24" s="13">
        <f t="shared" si="11"/>
        <v>0</v>
      </c>
    </row>
    <row r="25" spans="1:16" x14ac:dyDescent="0.25">
      <c r="A25" s="5" t="s">
        <v>2262</v>
      </c>
      <c r="B25" s="4" t="s">
        <v>2261</v>
      </c>
      <c r="C25" s="6">
        <v>44995</v>
      </c>
      <c r="D25" s="6">
        <v>45300</v>
      </c>
      <c r="E25" s="4" t="s">
        <v>21</v>
      </c>
      <c r="F25" s="6">
        <v>44964</v>
      </c>
      <c r="G25" s="6">
        <v>44995</v>
      </c>
      <c r="H25" s="4" t="s">
        <v>38</v>
      </c>
      <c r="I25" s="4" t="s">
        <v>6636</v>
      </c>
      <c r="J25" s="4" t="s">
        <v>5938</v>
      </c>
      <c r="K25" s="25" t="s">
        <v>112</v>
      </c>
      <c r="L25" s="8">
        <v>242411.4</v>
      </c>
      <c r="M25" s="8">
        <v>242411.4</v>
      </c>
      <c r="N25" s="8">
        <v>242411.4</v>
      </c>
      <c r="O25" s="8">
        <f t="shared" si="10"/>
        <v>0</v>
      </c>
      <c r="P25" s="13">
        <f t="shared" si="11"/>
        <v>0</v>
      </c>
    </row>
    <row r="26" spans="1:16" x14ac:dyDescent="0.25">
      <c r="A26" s="5" t="s">
        <v>3237</v>
      </c>
      <c r="B26" s="4" t="s">
        <v>3236</v>
      </c>
      <c r="C26" s="6">
        <v>45178</v>
      </c>
      <c r="D26" s="6">
        <v>45302</v>
      </c>
      <c r="E26" s="4" t="s">
        <v>7</v>
      </c>
      <c r="F26" s="6">
        <v>45141</v>
      </c>
      <c r="G26" s="6">
        <v>45177</v>
      </c>
      <c r="H26" s="4" t="s">
        <v>38</v>
      </c>
      <c r="I26" s="4" t="s">
        <v>9</v>
      </c>
      <c r="J26" s="4" t="s">
        <v>5943</v>
      </c>
      <c r="K26" s="25" t="s">
        <v>5681</v>
      </c>
      <c r="L26" s="8">
        <v>2274214.7400000002</v>
      </c>
      <c r="M26" s="8">
        <v>1535599.27</v>
      </c>
      <c r="N26" s="8">
        <v>1535599.27</v>
      </c>
      <c r="O26" s="8">
        <f t="shared" ref="O26:O27" si="12">N26-M26</f>
        <v>0</v>
      </c>
      <c r="P26" s="13">
        <f t="shared" ref="P26:P27" si="13">O26/N26</f>
        <v>0</v>
      </c>
    </row>
    <row r="27" spans="1:16" x14ac:dyDescent="0.25">
      <c r="A27" s="5" t="s">
        <v>3252</v>
      </c>
      <c r="B27" s="4" t="s">
        <v>3251</v>
      </c>
      <c r="C27" s="6">
        <v>45274</v>
      </c>
      <c r="D27" s="6">
        <v>45303</v>
      </c>
      <c r="E27" s="4" t="s">
        <v>48</v>
      </c>
      <c r="F27" s="6">
        <v>45273</v>
      </c>
      <c r="G27" s="6">
        <v>45274</v>
      </c>
      <c r="H27" s="4" t="s">
        <v>38</v>
      </c>
      <c r="I27" s="4" t="s">
        <v>9</v>
      </c>
      <c r="J27" s="4" t="s">
        <v>5944</v>
      </c>
      <c r="K27" s="25" t="s">
        <v>328</v>
      </c>
      <c r="L27" s="8">
        <v>2117.5</v>
      </c>
      <c r="M27" s="8">
        <v>2117.5</v>
      </c>
      <c r="N27" s="8">
        <v>2117.5</v>
      </c>
      <c r="O27" s="8">
        <f t="shared" si="12"/>
        <v>0</v>
      </c>
      <c r="P27" s="13">
        <f t="shared" si="13"/>
        <v>0</v>
      </c>
    </row>
    <row r="28" spans="1:16" x14ac:dyDescent="0.25">
      <c r="A28" s="5" t="s">
        <v>2124</v>
      </c>
      <c r="B28" s="4" t="s">
        <v>2125</v>
      </c>
      <c r="C28" s="6">
        <v>45274</v>
      </c>
      <c r="D28" s="6">
        <v>45303</v>
      </c>
      <c r="E28" s="4" t="s">
        <v>17</v>
      </c>
      <c r="F28" s="6">
        <v>45260</v>
      </c>
      <c r="G28" s="6">
        <v>45274</v>
      </c>
      <c r="H28" s="4" t="s">
        <v>8</v>
      </c>
      <c r="I28" s="4" t="s">
        <v>9</v>
      </c>
      <c r="J28" s="4" t="s">
        <v>5829</v>
      </c>
      <c r="K28" s="25" t="s">
        <v>85</v>
      </c>
      <c r="L28" s="8">
        <v>187915.89</v>
      </c>
      <c r="M28" s="8">
        <v>149191</v>
      </c>
      <c r="N28" s="8">
        <v>149191</v>
      </c>
      <c r="O28" s="8">
        <f t="shared" ref="O28:O29" si="14">N28-M28</f>
        <v>0</v>
      </c>
      <c r="P28" s="13">
        <f t="shared" ref="P28:P29" si="15">O28/N28</f>
        <v>0</v>
      </c>
    </row>
    <row r="29" spans="1:16" x14ac:dyDescent="0.25">
      <c r="A29" s="5" t="s">
        <v>3134</v>
      </c>
      <c r="B29" s="4" t="s">
        <v>3133</v>
      </c>
      <c r="C29" s="6">
        <v>45273</v>
      </c>
      <c r="D29" s="6">
        <v>45303</v>
      </c>
      <c r="E29" s="4" t="s">
        <v>136</v>
      </c>
      <c r="F29" s="6">
        <v>45273</v>
      </c>
      <c r="G29" s="6">
        <v>45273</v>
      </c>
      <c r="H29" s="4" t="s">
        <v>38</v>
      </c>
      <c r="I29" s="4" t="s">
        <v>6634</v>
      </c>
      <c r="J29" s="4" t="s">
        <v>5945</v>
      </c>
      <c r="K29" s="25" t="s">
        <v>5515</v>
      </c>
      <c r="L29" s="8">
        <v>44750</v>
      </c>
      <c r="M29" s="8">
        <v>39930</v>
      </c>
      <c r="N29" s="8">
        <v>39930</v>
      </c>
      <c r="O29" s="8">
        <f t="shared" si="14"/>
        <v>0</v>
      </c>
      <c r="P29" s="13">
        <f t="shared" si="15"/>
        <v>0</v>
      </c>
    </row>
    <row r="30" spans="1:16" x14ac:dyDescent="0.25">
      <c r="A30" s="5" t="s">
        <v>3254</v>
      </c>
      <c r="B30" s="4" t="s">
        <v>3253</v>
      </c>
      <c r="C30" s="6">
        <v>45275</v>
      </c>
      <c r="D30" s="6">
        <v>45304</v>
      </c>
      <c r="E30" s="4" t="s">
        <v>17</v>
      </c>
      <c r="F30" s="6">
        <v>45273</v>
      </c>
      <c r="G30" s="6">
        <v>45275</v>
      </c>
      <c r="H30" s="4" t="s">
        <v>38</v>
      </c>
      <c r="I30" s="4" t="s">
        <v>9</v>
      </c>
      <c r="J30" s="4" t="s">
        <v>5947</v>
      </c>
      <c r="K30" s="25" t="s">
        <v>5430</v>
      </c>
      <c r="L30" s="8">
        <v>24933.26</v>
      </c>
      <c r="M30" s="8">
        <v>22067.98</v>
      </c>
      <c r="N30" s="8">
        <v>22067.98</v>
      </c>
      <c r="O30" s="8">
        <f t="shared" ref="O30:O36" si="16">N30-M30</f>
        <v>0</v>
      </c>
      <c r="P30" s="13">
        <f t="shared" ref="P30:P36" si="17">O30/N30</f>
        <v>0</v>
      </c>
    </row>
    <row r="31" spans="1:16" x14ac:dyDescent="0.25">
      <c r="A31" s="5" t="s">
        <v>4975</v>
      </c>
      <c r="B31" s="4" t="s">
        <v>4974</v>
      </c>
      <c r="C31" s="6">
        <v>44576</v>
      </c>
      <c r="D31" s="6">
        <v>45305</v>
      </c>
      <c r="E31" s="4" t="s">
        <v>48</v>
      </c>
      <c r="F31" s="6">
        <v>44560</v>
      </c>
      <c r="G31" s="6">
        <v>44572</v>
      </c>
      <c r="H31" s="4" t="s">
        <v>39</v>
      </c>
      <c r="I31" s="4" t="s">
        <v>406</v>
      </c>
      <c r="J31" s="4" t="s">
        <v>5770</v>
      </c>
      <c r="K31" s="25" t="s">
        <v>89</v>
      </c>
      <c r="L31" s="8">
        <v>95043.33</v>
      </c>
      <c r="M31" s="8">
        <v>83467.16</v>
      </c>
      <c r="N31" s="8">
        <v>83467.16</v>
      </c>
      <c r="O31" s="8">
        <f t="shared" si="16"/>
        <v>0</v>
      </c>
      <c r="P31" s="13">
        <f t="shared" si="17"/>
        <v>0</v>
      </c>
    </row>
    <row r="32" spans="1:16" x14ac:dyDescent="0.25">
      <c r="A32" s="5" t="s">
        <v>431</v>
      </c>
      <c r="B32" s="4" t="s">
        <v>218</v>
      </c>
      <c r="C32" s="6">
        <v>44576</v>
      </c>
      <c r="D32" s="6">
        <v>45305</v>
      </c>
      <c r="E32" s="4" t="s">
        <v>7</v>
      </c>
      <c r="F32" s="6">
        <v>44393</v>
      </c>
      <c r="G32" s="6">
        <v>44557</v>
      </c>
      <c r="H32" s="4" t="s">
        <v>39</v>
      </c>
      <c r="I32" s="4" t="s">
        <v>13</v>
      </c>
      <c r="J32" s="4" t="s">
        <v>5950</v>
      </c>
      <c r="K32" s="25" t="s">
        <v>5433</v>
      </c>
      <c r="L32" s="8">
        <v>1908067.12</v>
      </c>
      <c r="M32" s="8">
        <v>1557115.63</v>
      </c>
      <c r="N32" s="8">
        <v>3271319.15</v>
      </c>
      <c r="O32" s="8">
        <f t="shared" si="16"/>
        <v>1714203.52</v>
      </c>
      <c r="P32" s="13">
        <f t="shared" si="17"/>
        <v>0.52400986922966541</v>
      </c>
    </row>
    <row r="33" spans="1:16" x14ac:dyDescent="0.25">
      <c r="A33" s="5" t="s">
        <v>2148</v>
      </c>
      <c r="B33" s="4" t="s">
        <v>2149</v>
      </c>
      <c r="C33" s="6">
        <v>45245</v>
      </c>
      <c r="D33" s="6">
        <v>45305</v>
      </c>
      <c r="E33" s="4" t="s">
        <v>48</v>
      </c>
      <c r="F33" s="6">
        <v>45219</v>
      </c>
      <c r="G33" s="6">
        <v>45230</v>
      </c>
      <c r="H33" s="4" t="s">
        <v>8</v>
      </c>
      <c r="I33" s="4" t="s">
        <v>94</v>
      </c>
      <c r="J33" s="4" t="s">
        <v>5819</v>
      </c>
      <c r="K33" s="25" t="s">
        <v>123</v>
      </c>
      <c r="L33" s="8">
        <v>50039.7</v>
      </c>
      <c r="M33" s="8">
        <v>50039.7</v>
      </c>
      <c r="N33" s="8">
        <v>50039.7</v>
      </c>
      <c r="O33" s="8">
        <f t="shared" si="16"/>
        <v>0</v>
      </c>
      <c r="P33" s="13">
        <f t="shared" si="17"/>
        <v>0</v>
      </c>
    </row>
    <row r="34" spans="1:16" x14ac:dyDescent="0.25">
      <c r="A34" s="5" t="s">
        <v>3138</v>
      </c>
      <c r="B34" s="4" t="s">
        <v>3137</v>
      </c>
      <c r="C34" s="6">
        <v>45275</v>
      </c>
      <c r="D34" s="6">
        <v>45305</v>
      </c>
      <c r="E34" s="4" t="s">
        <v>136</v>
      </c>
      <c r="F34" s="6">
        <v>45274</v>
      </c>
      <c r="G34" s="6">
        <v>45275</v>
      </c>
      <c r="H34" s="4" t="s">
        <v>38</v>
      </c>
      <c r="I34" s="4" t="s">
        <v>9</v>
      </c>
      <c r="J34" s="4" t="s">
        <v>5951</v>
      </c>
      <c r="K34" s="25" t="s">
        <v>214</v>
      </c>
      <c r="L34" s="8">
        <v>2796.6</v>
      </c>
      <c r="M34" s="8">
        <v>2783</v>
      </c>
      <c r="N34" s="8">
        <v>2783</v>
      </c>
      <c r="O34" s="8">
        <f t="shared" si="16"/>
        <v>0</v>
      </c>
      <c r="P34" s="13">
        <f t="shared" si="17"/>
        <v>0</v>
      </c>
    </row>
    <row r="35" spans="1:16" x14ac:dyDescent="0.25">
      <c r="A35" s="5" t="s">
        <v>3139</v>
      </c>
      <c r="B35" s="4" t="s">
        <v>3137</v>
      </c>
      <c r="C35" s="6">
        <v>45275</v>
      </c>
      <c r="D35" s="6">
        <v>45305</v>
      </c>
      <c r="E35" s="4" t="s">
        <v>136</v>
      </c>
      <c r="F35" s="6">
        <v>45274</v>
      </c>
      <c r="G35" s="6">
        <v>45275</v>
      </c>
      <c r="H35" s="4" t="s">
        <v>38</v>
      </c>
      <c r="I35" s="4" t="s">
        <v>9</v>
      </c>
      <c r="J35" s="4" t="s">
        <v>5951</v>
      </c>
      <c r="K35" s="25" t="s">
        <v>214</v>
      </c>
      <c r="L35" s="8">
        <v>56700.6</v>
      </c>
      <c r="M35" s="8">
        <v>56265</v>
      </c>
      <c r="N35" s="8">
        <v>56265</v>
      </c>
      <c r="O35" s="8">
        <f t="shared" si="16"/>
        <v>0</v>
      </c>
      <c r="P35" s="13">
        <f t="shared" si="17"/>
        <v>0</v>
      </c>
    </row>
    <row r="36" spans="1:16" x14ac:dyDescent="0.25">
      <c r="A36" s="5" t="s">
        <v>2053</v>
      </c>
      <c r="B36" s="4" t="s">
        <v>2054</v>
      </c>
      <c r="C36" s="6">
        <v>45215</v>
      </c>
      <c r="D36" s="6">
        <v>45306</v>
      </c>
      <c r="E36" s="4" t="s">
        <v>17</v>
      </c>
      <c r="F36" s="6">
        <v>45191</v>
      </c>
      <c r="G36" s="6">
        <v>45205</v>
      </c>
      <c r="H36" s="4" t="s">
        <v>8</v>
      </c>
      <c r="I36" s="4" t="s">
        <v>9</v>
      </c>
      <c r="J36" s="4" t="s">
        <v>5802</v>
      </c>
      <c r="K36" s="25" t="s">
        <v>182</v>
      </c>
      <c r="L36" s="8">
        <v>335690.53</v>
      </c>
      <c r="M36" s="8">
        <v>295407.67</v>
      </c>
      <c r="N36" s="8">
        <v>295407.67</v>
      </c>
      <c r="O36" s="8">
        <f t="shared" si="16"/>
        <v>0</v>
      </c>
      <c r="P36" s="13">
        <f t="shared" si="17"/>
        <v>0</v>
      </c>
    </row>
    <row r="37" spans="1:16" x14ac:dyDescent="0.25">
      <c r="A37" s="5" t="s">
        <v>4956</v>
      </c>
      <c r="B37" s="4" t="s">
        <v>4955</v>
      </c>
      <c r="C37" s="6">
        <v>44578</v>
      </c>
      <c r="D37" s="6">
        <v>45307</v>
      </c>
      <c r="E37" s="4" t="s">
        <v>48</v>
      </c>
      <c r="F37" s="6">
        <v>44566</v>
      </c>
      <c r="G37" s="6">
        <v>44566</v>
      </c>
      <c r="H37" s="4" t="s">
        <v>38</v>
      </c>
      <c r="I37" s="4" t="s">
        <v>6634</v>
      </c>
      <c r="J37" s="4" t="s">
        <v>5956</v>
      </c>
      <c r="K37" s="25" t="s">
        <v>77</v>
      </c>
      <c r="L37" s="8">
        <v>110682.38</v>
      </c>
      <c r="M37" s="8">
        <v>110682.38</v>
      </c>
      <c r="N37" s="8">
        <v>110682.38</v>
      </c>
      <c r="O37" s="8">
        <f t="shared" ref="O37:O42" si="18">N37-M37</f>
        <v>0</v>
      </c>
      <c r="P37" s="13">
        <f t="shared" ref="P37:P41" si="19">O37/N37</f>
        <v>0</v>
      </c>
    </row>
    <row r="38" spans="1:16" x14ac:dyDescent="0.25">
      <c r="A38" s="5" t="s">
        <v>2041</v>
      </c>
      <c r="B38" s="4" t="s">
        <v>2042</v>
      </c>
      <c r="C38" s="6">
        <v>45216</v>
      </c>
      <c r="D38" s="6">
        <v>45307</v>
      </c>
      <c r="E38" s="4" t="s">
        <v>17</v>
      </c>
      <c r="F38" s="6">
        <v>45190</v>
      </c>
      <c r="G38" s="6">
        <v>45191</v>
      </c>
      <c r="H38" s="4" t="s">
        <v>8</v>
      </c>
      <c r="I38" s="4" t="s">
        <v>31</v>
      </c>
      <c r="J38" s="4" t="s">
        <v>5803</v>
      </c>
      <c r="K38" s="25" t="s">
        <v>83</v>
      </c>
      <c r="L38" s="8">
        <v>274483.83</v>
      </c>
      <c r="M38" s="8">
        <v>216665.02</v>
      </c>
      <c r="N38" s="8">
        <v>185513.69</v>
      </c>
      <c r="O38" s="8">
        <f t="shared" si="18"/>
        <v>-31151.329999999987</v>
      </c>
      <c r="P38" s="13">
        <f t="shared" si="19"/>
        <v>-0.16791930557793328</v>
      </c>
    </row>
    <row r="39" spans="1:16" x14ac:dyDescent="0.25">
      <c r="A39" s="5" t="s">
        <v>3268</v>
      </c>
      <c r="B39" s="4" t="s">
        <v>3267</v>
      </c>
      <c r="C39" s="6">
        <v>45289</v>
      </c>
      <c r="D39" s="6">
        <v>45308</v>
      </c>
      <c r="E39" s="4" t="s">
        <v>48</v>
      </c>
      <c r="F39" s="6">
        <v>45288</v>
      </c>
      <c r="G39" s="6">
        <v>45288</v>
      </c>
      <c r="H39" s="4" t="s">
        <v>38</v>
      </c>
      <c r="I39" s="4" t="s">
        <v>9</v>
      </c>
      <c r="J39" s="4" t="s">
        <v>5959</v>
      </c>
      <c r="K39" s="25" t="s">
        <v>5417</v>
      </c>
      <c r="L39" s="8">
        <v>6775.03</v>
      </c>
      <c r="M39" s="8">
        <v>6775.03</v>
      </c>
      <c r="N39" s="8">
        <v>6775.03</v>
      </c>
      <c r="O39" s="8">
        <f t="shared" si="18"/>
        <v>0</v>
      </c>
      <c r="P39" s="13">
        <f t="shared" si="19"/>
        <v>0</v>
      </c>
    </row>
    <row r="40" spans="1:16" x14ac:dyDescent="0.25">
      <c r="A40" s="5" t="s">
        <v>3682</v>
      </c>
      <c r="B40" s="4" t="s">
        <v>3681</v>
      </c>
      <c r="C40" s="6">
        <v>44944</v>
      </c>
      <c r="D40" s="6">
        <v>45308</v>
      </c>
      <c r="E40" s="4" t="s">
        <v>17</v>
      </c>
      <c r="F40" s="6">
        <v>44910</v>
      </c>
      <c r="G40" s="6">
        <v>44944</v>
      </c>
      <c r="H40" s="4" t="s">
        <v>38</v>
      </c>
      <c r="I40" s="4" t="s">
        <v>6633</v>
      </c>
      <c r="J40" s="4" t="s">
        <v>5960</v>
      </c>
      <c r="K40" s="25" t="s">
        <v>221</v>
      </c>
      <c r="L40" s="8">
        <v>16747.5</v>
      </c>
      <c r="M40" s="8">
        <v>16747.5</v>
      </c>
      <c r="N40" s="8">
        <v>33495</v>
      </c>
      <c r="O40" s="8">
        <f t="shared" si="18"/>
        <v>16747.5</v>
      </c>
      <c r="P40" s="13">
        <f t="shared" si="19"/>
        <v>0.5</v>
      </c>
    </row>
    <row r="41" spans="1:16" x14ac:dyDescent="0.25">
      <c r="A41" s="5" t="s">
        <v>3143</v>
      </c>
      <c r="B41" s="4" t="s">
        <v>3142</v>
      </c>
      <c r="C41" s="6">
        <v>45279</v>
      </c>
      <c r="D41" s="6">
        <v>45309</v>
      </c>
      <c r="E41" s="4" t="s">
        <v>136</v>
      </c>
      <c r="F41" s="6">
        <v>45260</v>
      </c>
      <c r="G41" s="6">
        <v>45278</v>
      </c>
      <c r="H41" s="4" t="s">
        <v>38</v>
      </c>
      <c r="I41" s="4" t="s">
        <v>206</v>
      </c>
      <c r="J41" s="4" t="s">
        <v>5961</v>
      </c>
      <c r="K41" s="25" t="s">
        <v>2218</v>
      </c>
      <c r="L41" s="8">
        <v>51069.49</v>
      </c>
      <c r="M41" s="8">
        <v>43015.5</v>
      </c>
      <c r="N41" s="8">
        <v>43015.5</v>
      </c>
      <c r="O41" s="8">
        <f t="shared" si="18"/>
        <v>0</v>
      </c>
      <c r="P41" s="13">
        <f t="shared" si="19"/>
        <v>0</v>
      </c>
    </row>
    <row r="42" spans="1:16" x14ac:dyDescent="0.25">
      <c r="A42" s="5" t="s">
        <v>5707</v>
      </c>
      <c r="B42" s="4" t="s">
        <v>5699</v>
      </c>
      <c r="C42" s="6">
        <v>44580</v>
      </c>
      <c r="D42" s="6">
        <v>45309</v>
      </c>
      <c r="E42" s="4" t="s">
        <v>7</v>
      </c>
      <c r="F42" s="6">
        <v>44487</v>
      </c>
      <c r="G42" s="6">
        <v>44579</v>
      </c>
      <c r="H42" s="4" t="s">
        <v>38</v>
      </c>
      <c r="I42" s="4" t="s">
        <v>9</v>
      </c>
      <c r="J42" s="4" t="s">
        <v>5962</v>
      </c>
      <c r="K42" s="25" t="s">
        <v>81</v>
      </c>
      <c r="L42" s="8">
        <v>0</v>
      </c>
      <c r="M42" s="8">
        <v>0</v>
      </c>
      <c r="N42" s="8">
        <v>0</v>
      </c>
      <c r="O42" s="8">
        <f t="shared" si="18"/>
        <v>0</v>
      </c>
      <c r="P42" s="13">
        <v>0</v>
      </c>
    </row>
    <row r="43" spans="1:16" x14ac:dyDescent="0.25">
      <c r="A43" s="5" t="s">
        <v>5705</v>
      </c>
      <c r="B43" s="4" t="s">
        <v>5704</v>
      </c>
      <c r="C43" s="6">
        <v>44580</v>
      </c>
      <c r="D43" s="6">
        <v>45309</v>
      </c>
      <c r="E43" s="4" t="s">
        <v>7</v>
      </c>
      <c r="F43" s="6">
        <v>44487</v>
      </c>
      <c r="G43" s="6">
        <v>44579</v>
      </c>
      <c r="H43" s="4" t="s">
        <v>38</v>
      </c>
      <c r="I43" s="4" t="s">
        <v>9</v>
      </c>
      <c r="J43" s="4" t="s">
        <v>5775</v>
      </c>
      <c r="K43" s="25" t="s">
        <v>336</v>
      </c>
      <c r="L43" s="8">
        <v>0</v>
      </c>
      <c r="M43" s="8">
        <v>0</v>
      </c>
      <c r="N43" s="8">
        <v>0</v>
      </c>
      <c r="O43" s="8">
        <f t="shared" ref="O43:O50" si="20">N43-M43</f>
        <v>0</v>
      </c>
      <c r="P43" s="13">
        <v>0</v>
      </c>
    </row>
    <row r="44" spans="1:16" x14ac:dyDescent="0.25">
      <c r="A44" s="5" t="s">
        <v>3246</v>
      </c>
      <c r="B44" s="4" t="s">
        <v>3245</v>
      </c>
      <c r="C44" s="6">
        <v>45265</v>
      </c>
      <c r="D44" s="6">
        <v>45309</v>
      </c>
      <c r="E44" s="4" t="s">
        <v>48</v>
      </c>
      <c r="F44" s="6">
        <v>45261</v>
      </c>
      <c r="G44" s="6">
        <v>45264</v>
      </c>
      <c r="H44" s="4" t="s">
        <v>38</v>
      </c>
      <c r="I44" s="4" t="s">
        <v>111</v>
      </c>
      <c r="J44" s="4" t="s">
        <v>5749</v>
      </c>
      <c r="K44" s="25" t="s">
        <v>90</v>
      </c>
      <c r="L44" s="8">
        <v>162268.34</v>
      </c>
      <c r="M44" s="8">
        <v>162268.34</v>
      </c>
      <c r="N44" s="8">
        <v>162268.34</v>
      </c>
      <c r="O44" s="8">
        <f t="shared" si="20"/>
        <v>0</v>
      </c>
      <c r="P44" s="13">
        <f t="shared" ref="P44:P50" si="21">O44/N44</f>
        <v>0</v>
      </c>
    </row>
    <row r="45" spans="1:16" x14ac:dyDescent="0.25">
      <c r="A45" s="5" t="s">
        <v>3272</v>
      </c>
      <c r="B45" s="4" t="s">
        <v>3271</v>
      </c>
      <c r="C45" s="6">
        <v>45291</v>
      </c>
      <c r="D45" s="6">
        <v>45309</v>
      </c>
      <c r="E45" s="4" t="s">
        <v>48</v>
      </c>
      <c r="F45" s="6">
        <v>45288</v>
      </c>
      <c r="G45" s="6">
        <v>45290</v>
      </c>
      <c r="H45" s="4" t="s">
        <v>38</v>
      </c>
      <c r="I45" s="4" t="s">
        <v>9</v>
      </c>
      <c r="J45" s="4" t="s">
        <v>5746</v>
      </c>
      <c r="K45" s="25" t="s">
        <v>75</v>
      </c>
      <c r="L45" s="8">
        <v>2148.96</v>
      </c>
      <c r="M45" s="8">
        <v>2148.96</v>
      </c>
      <c r="N45" s="8">
        <v>2148.96</v>
      </c>
      <c r="O45" s="8">
        <f t="shared" si="20"/>
        <v>0</v>
      </c>
      <c r="P45" s="13">
        <f t="shared" si="21"/>
        <v>0</v>
      </c>
    </row>
    <row r="46" spans="1:16" x14ac:dyDescent="0.25">
      <c r="A46" s="5" t="s">
        <v>3270</v>
      </c>
      <c r="B46" s="4" t="s">
        <v>3269</v>
      </c>
      <c r="C46" s="6">
        <v>45291</v>
      </c>
      <c r="D46" s="6">
        <v>45309</v>
      </c>
      <c r="E46" s="4" t="s">
        <v>48</v>
      </c>
      <c r="F46" s="6">
        <v>45288</v>
      </c>
      <c r="G46" s="6">
        <v>45290</v>
      </c>
      <c r="H46" s="4" t="s">
        <v>38</v>
      </c>
      <c r="I46" s="4" t="s">
        <v>9</v>
      </c>
      <c r="J46" s="4" t="s">
        <v>5746</v>
      </c>
      <c r="K46" s="25" t="s">
        <v>75</v>
      </c>
      <c r="L46" s="8">
        <v>6595.71</v>
      </c>
      <c r="M46" s="8">
        <v>6595.71</v>
      </c>
      <c r="N46" s="8">
        <v>6595.71</v>
      </c>
      <c r="O46" s="8">
        <f t="shared" si="20"/>
        <v>0</v>
      </c>
      <c r="P46" s="13">
        <f t="shared" si="21"/>
        <v>0</v>
      </c>
    </row>
    <row r="47" spans="1:16" x14ac:dyDescent="0.25">
      <c r="A47" s="5" t="s">
        <v>2184</v>
      </c>
      <c r="B47" s="4" t="s">
        <v>2185</v>
      </c>
      <c r="C47" s="6">
        <v>45261</v>
      </c>
      <c r="D47" s="6">
        <v>45310</v>
      </c>
      <c r="E47" s="4" t="s">
        <v>76</v>
      </c>
      <c r="F47" s="6">
        <v>45261</v>
      </c>
      <c r="G47" s="6">
        <v>45261</v>
      </c>
      <c r="H47" s="4" t="s">
        <v>8</v>
      </c>
      <c r="I47" s="4" t="s">
        <v>13</v>
      </c>
      <c r="J47" s="4" t="s">
        <v>5714</v>
      </c>
      <c r="K47" s="25" t="s">
        <v>20</v>
      </c>
      <c r="L47" s="8">
        <v>95066.880000000005</v>
      </c>
      <c r="M47" s="8">
        <v>95066.880000000005</v>
      </c>
      <c r="N47" s="8">
        <v>95066.880000000005</v>
      </c>
      <c r="O47" s="8">
        <f t="shared" si="20"/>
        <v>0</v>
      </c>
      <c r="P47" s="13">
        <f t="shared" si="21"/>
        <v>0</v>
      </c>
    </row>
    <row r="48" spans="1:16" x14ac:dyDescent="0.25">
      <c r="A48" s="5" t="s">
        <v>3144</v>
      </c>
      <c r="B48" s="4" t="s">
        <v>402</v>
      </c>
      <c r="C48" s="6">
        <v>45280</v>
      </c>
      <c r="D48" s="6">
        <v>45310</v>
      </c>
      <c r="E48" s="4" t="s">
        <v>33</v>
      </c>
      <c r="F48" s="6">
        <v>45279</v>
      </c>
      <c r="G48" s="6">
        <v>45280</v>
      </c>
      <c r="H48" s="4" t="s">
        <v>39</v>
      </c>
      <c r="I48" s="4" t="s">
        <v>42</v>
      </c>
      <c r="J48" s="4" t="s">
        <v>5966</v>
      </c>
      <c r="K48" s="25" t="s">
        <v>5421</v>
      </c>
      <c r="L48" s="8">
        <v>18150</v>
      </c>
      <c r="M48" s="8">
        <v>18150</v>
      </c>
      <c r="N48" s="8">
        <v>18150</v>
      </c>
      <c r="O48" s="8">
        <f t="shared" si="20"/>
        <v>0</v>
      </c>
      <c r="P48" s="13">
        <f t="shared" si="21"/>
        <v>0</v>
      </c>
    </row>
    <row r="49" spans="1:16" x14ac:dyDescent="0.25">
      <c r="A49" s="5" t="s">
        <v>5223</v>
      </c>
      <c r="B49" s="4" t="s">
        <v>1199</v>
      </c>
      <c r="C49" s="6">
        <v>44217</v>
      </c>
      <c r="D49" s="6">
        <v>45311</v>
      </c>
      <c r="E49" s="4" t="s">
        <v>48</v>
      </c>
      <c r="F49" s="6">
        <v>44216</v>
      </c>
      <c r="G49" s="6">
        <v>44216</v>
      </c>
      <c r="H49" s="4" t="s">
        <v>38</v>
      </c>
      <c r="I49" s="4" t="s">
        <v>6633</v>
      </c>
      <c r="J49" s="4" t="s">
        <v>5956</v>
      </c>
      <c r="K49" s="25" t="s">
        <v>77</v>
      </c>
      <c r="L49" s="8">
        <v>1341744.93</v>
      </c>
      <c r="M49" s="8">
        <v>1341744.93</v>
      </c>
      <c r="N49" s="8">
        <v>1341744.93</v>
      </c>
      <c r="O49" s="8">
        <f t="shared" si="20"/>
        <v>0</v>
      </c>
      <c r="P49" s="13">
        <f t="shared" si="21"/>
        <v>0</v>
      </c>
    </row>
    <row r="50" spans="1:16" x14ac:dyDescent="0.25">
      <c r="A50" s="5" t="s">
        <v>3153</v>
      </c>
      <c r="B50" s="4" t="s">
        <v>3152</v>
      </c>
      <c r="C50" s="6">
        <v>45281</v>
      </c>
      <c r="D50" s="6">
        <v>45311</v>
      </c>
      <c r="E50" s="4" t="s">
        <v>136</v>
      </c>
      <c r="F50" s="6">
        <v>45280</v>
      </c>
      <c r="G50" s="6">
        <v>45280</v>
      </c>
      <c r="H50" s="4" t="s">
        <v>38</v>
      </c>
      <c r="I50" s="4" t="s">
        <v>6633</v>
      </c>
      <c r="J50" s="4" t="s">
        <v>5968</v>
      </c>
      <c r="K50" s="25" t="s">
        <v>749</v>
      </c>
      <c r="L50" s="8">
        <v>39500</v>
      </c>
      <c r="M50" s="8">
        <v>34969</v>
      </c>
      <c r="N50" s="8">
        <v>34969</v>
      </c>
      <c r="O50" s="8">
        <f t="shared" si="20"/>
        <v>0</v>
      </c>
      <c r="P50" s="13">
        <f t="shared" si="21"/>
        <v>0</v>
      </c>
    </row>
    <row r="51" spans="1:16" x14ac:dyDescent="0.25">
      <c r="A51" s="5" t="s">
        <v>2104</v>
      </c>
      <c r="B51" s="4" t="s">
        <v>2105</v>
      </c>
      <c r="C51" s="6">
        <v>45251</v>
      </c>
      <c r="D51" s="6">
        <v>45311</v>
      </c>
      <c r="E51" s="4" t="s">
        <v>17</v>
      </c>
      <c r="F51" s="6">
        <v>45245</v>
      </c>
      <c r="G51" s="6">
        <v>45251</v>
      </c>
      <c r="H51" s="4" t="s">
        <v>8</v>
      </c>
      <c r="I51" s="4" t="s">
        <v>6637</v>
      </c>
      <c r="J51" s="4" t="s">
        <v>5795</v>
      </c>
      <c r="K51" s="25" t="s">
        <v>139</v>
      </c>
      <c r="L51" s="8">
        <v>58171.45</v>
      </c>
      <c r="M51" s="8">
        <v>54968</v>
      </c>
      <c r="N51" s="8">
        <v>54968</v>
      </c>
      <c r="O51" s="8">
        <f t="shared" ref="O51:O65" si="22">N51-M51</f>
        <v>0</v>
      </c>
      <c r="P51" s="13">
        <f t="shared" ref="P51:P65" si="23">O51/N51</f>
        <v>0</v>
      </c>
    </row>
    <row r="52" spans="1:16" x14ac:dyDescent="0.25">
      <c r="A52" s="5" t="s">
        <v>3238</v>
      </c>
      <c r="B52" s="4" t="s">
        <v>2998</v>
      </c>
      <c r="C52" s="6">
        <v>45222</v>
      </c>
      <c r="D52" s="6">
        <v>45311</v>
      </c>
      <c r="E52" s="4" t="s">
        <v>7</v>
      </c>
      <c r="F52" s="6">
        <v>45201</v>
      </c>
      <c r="G52" s="6">
        <v>45222</v>
      </c>
      <c r="H52" s="4" t="s">
        <v>38</v>
      </c>
      <c r="I52" s="4" t="s">
        <v>111</v>
      </c>
      <c r="J52" s="4" t="s">
        <v>5969</v>
      </c>
      <c r="K52" s="25" t="s">
        <v>5641</v>
      </c>
      <c r="L52" s="8">
        <v>373778.96</v>
      </c>
      <c r="M52" s="8">
        <v>321958.34000000003</v>
      </c>
      <c r="N52" s="8">
        <v>321958.34000000003</v>
      </c>
      <c r="O52" s="8">
        <f t="shared" si="22"/>
        <v>0</v>
      </c>
      <c r="P52" s="13">
        <f t="shared" si="23"/>
        <v>0</v>
      </c>
    </row>
    <row r="53" spans="1:16" x14ac:dyDescent="0.25">
      <c r="A53" s="5" t="s">
        <v>3147</v>
      </c>
      <c r="B53" s="4" t="s">
        <v>3146</v>
      </c>
      <c r="C53" s="6">
        <v>45281</v>
      </c>
      <c r="D53" s="6">
        <v>45311</v>
      </c>
      <c r="E53" s="4" t="s">
        <v>33</v>
      </c>
      <c r="F53" s="6">
        <v>45281</v>
      </c>
      <c r="G53" s="6">
        <v>45281</v>
      </c>
      <c r="H53" s="4" t="s">
        <v>38</v>
      </c>
      <c r="I53" s="4" t="s">
        <v>6633</v>
      </c>
      <c r="J53" s="4" t="s">
        <v>5970</v>
      </c>
      <c r="K53" s="25" t="s">
        <v>5547</v>
      </c>
      <c r="L53" s="8">
        <v>70000</v>
      </c>
      <c r="M53" s="8">
        <v>69984.649999999994</v>
      </c>
      <c r="N53" s="8">
        <v>69984.649999999994</v>
      </c>
      <c r="O53" s="8">
        <f t="shared" si="22"/>
        <v>0</v>
      </c>
      <c r="P53" s="13">
        <f t="shared" si="23"/>
        <v>0</v>
      </c>
    </row>
    <row r="54" spans="1:16" x14ac:dyDescent="0.25">
      <c r="A54" s="5" t="s">
        <v>3151</v>
      </c>
      <c r="B54" s="4" t="s">
        <v>3148</v>
      </c>
      <c r="C54" s="6">
        <v>45281</v>
      </c>
      <c r="D54" s="6">
        <v>45311</v>
      </c>
      <c r="E54" s="4" t="s">
        <v>7</v>
      </c>
      <c r="F54" s="6">
        <v>45254</v>
      </c>
      <c r="G54" s="6">
        <v>45281</v>
      </c>
      <c r="H54" s="4" t="s">
        <v>38</v>
      </c>
      <c r="I54" s="4" t="s">
        <v>6633</v>
      </c>
      <c r="J54" s="4" t="s">
        <v>5971</v>
      </c>
      <c r="K54" s="25" t="s">
        <v>333</v>
      </c>
      <c r="L54" s="8">
        <v>22377.74</v>
      </c>
      <c r="M54" s="8">
        <v>13611.64</v>
      </c>
      <c r="N54" s="8">
        <v>13611.64</v>
      </c>
      <c r="O54" s="8">
        <f t="shared" si="22"/>
        <v>0</v>
      </c>
      <c r="P54" s="13">
        <f t="shared" si="23"/>
        <v>0</v>
      </c>
    </row>
    <row r="55" spans="1:16" x14ac:dyDescent="0.25">
      <c r="A55" s="5" t="s">
        <v>3150</v>
      </c>
      <c r="B55" s="4" t="s">
        <v>3148</v>
      </c>
      <c r="C55" s="6">
        <v>45281</v>
      </c>
      <c r="D55" s="6">
        <v>45311</v>
      </c>
      <c r="E55" s="4" t="s">
        <v>7</v>
      </c>
      <c r="F55" s="6">
        <v>45254</v>
      </c>
      <c r="G55" s="6">
        <v>45281</v>
      </c>
      <c r="H55" s="4" t="s">
        <v>38</v>
      </c>
      <c r="I55" s="4" t="s">
        <v>6633</v>
      </c>
      <c r="J55" s="4" t="s">
        <v>5971</v>
      </c>
      <c r="K55" s="25" t="s">
        <v>333</v>
      </c>
      <c r="L55" s="8">
        <v>71514.63</v>
      </c>
      <c r="M55" s="8">
        <v>38635.300000000003</v>
      </c>
      <c r="N55" s="8">
        <v>38635.300000000003</v>
      </c>
      <c r="O55" s="8">
        <f t="shared" si="22"/>
        <v>0</v>
      </c>
      <c r="P55" s="13">
        <f t="shared" si="23"/>
        <v>0</v>
      </c>
    </row>
    <row r="56" spans="1:16" x14ac:dyDescent="0.25">
      <c r="A56" s="5" t="s">
        <v>3149</v>
      </c>
      <c r="B56" s="4" t="s">
        <v>3148</v>
      </c>
      <c r="C56" s="6">
        <v>45281</v>
      </c>
      <c r="D56" s="6">
        <v>45311</v>
      </c>
      <c r="E56" s="4" t="s">
        <v>7</v>
      </c>
      <c r="F56" s="6">
        <v>45254</v>
      </c>
      <c r="G56" s="6">
        <v>45281</v>
      </c>
      <c r="H56" s="4" t="s">
        <v>38</v>
      </c>
      <c r="I56" s="4" t="s">
        <v>6633</v>
      </c>
      <c r="J56" s="4" t="s">
        <v>5971</v>
      </c>
      <c r="K56" s="25" t="s">
        <v>333</v>
      </c>
      <c r="L56" s="8">
        <v>98736</v>
      </c>
      <c r="M56" s="8">
        <v>53776.25</v>
      </c>
      <c r="N56" s="8">
        <v>53776.25</v>
      </c>
      <c r="O56" s="8">
        <f t="shared" si="22"/>
        <v>0</v>
      </c>
      <c r="P56" s="13">
        <f t="shared" si="23"/>
        <v>0</v>
      </c>
    </row>
    <row r="57" spans="1:16" x14ac:dyDescent="0.25">
      <c r="A57" s="5" t="s">
        <v>2909</v>
      </c>
      <c r="B57" s="4" t="s">
        <v>2908</v>
      </c>
      <c r="C57" s="6">
        <v>45190</v>
      </c>
      <c r="D57" s="6">
        <v>45311</v>
      </c>
      <c r="E57" s="4" t="s">
        <v>48</v>
      </c>
      <c r="F57" s="6">
        <v>45190</v>
      </c>
      <c r="G57" s="6">
        <v>45190</v>
      </c>
      <c r="H57" s="4" t="s">
        <v>39</v>
      </c>
      <c r="I57" s="4" t="s">
        <v>225</v>
      </c>
      <c r="J57" s="4" t="s">
        <v>5972</v>
      </c>
      <c r="K57" s="25" t="s">
        <v>313</v>
      </c>
      <c r="L57" s="8">
        <v>26000</v>
      </c>
      <c r="M57" s="8">
        <v>26000</v>
      </c>
      <c r="N57" s="8">
        <v>26000</v>
      </c>
      <c r="O57" s="8">
        <f t="shared" si="22"/>
        <v>0</v>
      </c>
      <c r="P57" s="13">
        <f t="shared" si="23"/>
        <v>0</v>
      </c>
    </row>
    <row r="58" spans="1:16" x14ac:dyDescent="0.25">
      <c r="A58" s="5" t="s">
        <v>2003</v>
      </c>
      <c r="B58" s="3" t="s">
        <v>2004</v>
      </c>
      <c r="C58" s="6">
        <v>45306</v>
      </c>
      <c r="D58" s="6">
        <v>45311</v>
      </c>
      <c r="E58" s="3" t="s">
        <v>33</v>
      </c>
      <c r="F58" s="6">
        <v>45303</v>
      </c>
      <c r="G58" s="6">
        <v>45306</v>
      </c>
      <c r="H58" s="3" t="s">
        <v>39</v>
      </c>
      <c r="I58" s="3" t="s">
        <v>108</v>
      </c>
      <c r="J58" s="3" t="s">
        <v>5973</v>
      </c>
      <c r="K58" s="25" t="s">
        <v>744</v>
      </c>
      <c r="L58" s="8">
        <v>29480.26</v>
      </c>
      <c r="M58" s="8">
        <v>29480.26</v>
      </c>
      <c r="N58" s="8">
        <v>29480.26</v>
      </c>
      <c r="O58" s="8">
        <f t="shared" si="22"/>
        <v>0</v>
      </c>
      <c r="P58" s="13">
        <f t="shared" si="23"/>
        <v>0</v>
      </c>
    </row>
    <row r="59" spans="1:16" x14ac:dyDescent="0.25">
      <c r="A59" s="5" t="s">
        <v>2454</v>
      </c>
      <c r="B59" s="4" t="s">
        <v>2453</v>
      </c>
      <c r="C59" s="6">
        <v>45068</v>
      </c>
      <c r="D59" s="6">
        <v>45312</v>
      </c>
      <c r="E59" s="4" t="s">
        <v>7</v>
      </c>
      <c r="F59" s="6">
        <v>45068</v>
      </c>
      <c r="G59" s="6">
        <v>45068</v>
      </c>
      <c r="H59" s="4" t="s">
        <v>39</v>
      </c>
      <c r="I59" s="4" t="s">
        <v>225</v>
      </c>
      <c r="J59" s="4" t="s">
        <v>5974</v>
      </c>
      <c r="K59" s="25" t="s">
        <v>2452</v>
      </c>
      <c r="L59" s="8">
        <v>30000</v>
      </c>
      <c r="M59" s="8">
        <v>26760</v>
      </c>
      <c r="N59" s="8">
        <v>26760</v>
      </c>
      <c r="O59" s="8">
        <f t="shared" si="22"/>
        <v>0</v>
      </c>
      <c r="P59" s="13">
        <f t="shared" si="23"/>
        <v>0</v>
      </c>
    </row>
    <row r="60" spans="1:16" x14ac:dyDescent="0.25">
      <c r="A60" s="5" t="s">
        <v>3274</v>
      </c>
      <c r="B60" s="4" t="s">
        <v>3273</v>
      </c>
      <c r="C60" s="6">
        <v>45293</v>
      </c>
      <c r="D60" s="6">
        <v>45312</v>
      </c>
      <c r="E60" s="4" t="s">
        <v>136</v>
      </c>
      <c r="F60" s="6">
        <v>45240</v>
      </c>
      <c r="G60" s="6">
        <v>45243</v>
      </c>
      <c r="H60" s="4" t="s">
        <v>38</v>
      </c>
      <c r="I60" s="4" t="s">
        <v>9</v>
      </c>
      <c r="J60" s="4" t="s">
        <v>5975</v>
      </c>
      <c r="K60" s="25" t="s">
        <v>352</v>
      </c>
      <c r="L60" s="8">
        <v>35090</v>
      </c>
      <c r="M60" s="8">
        <v>35090</v>
      </c>
      <c r="N60" s="8">
        <v>35090</v>
      </c>
      <c r="O60" s="8">
        <f t="shared" si="22"/>
        <v>0</v>
      </c>
      <c r="P60" s="13">
        <f t="shared" si="23"/>
        <v>0</v>
      </c>
    </row>
    <row r="61" spans="1:16" x14ac:dyDescent="0.25">
      <c r="A61" s="5" t="s">
        <v>5703</v>
      </c>
      <c r="B61" s="4" t="s">
        <v>5704</v>
      </c>
      <c r="C61" s="6">
        <v>44583</v>
      </c>
      <c r="D61" s="6">
        <v>45312</v>
      </c>
      <c r="E61" s="4" t="s">
        <v>7</v>
      </c>
      <c r="F61" s="6">
        <v>44487</v>
      </c>
      <c r="G61" s="6">
        <v>44582</v>
      </c>
      <c r="H61" s="4" t="s">
        <v>38</v>
      </c>
      <c r="I61" s="4" t="s">
        <v>9</v>
      </c>
      <c r="J61" s="4" t="s">
        <v>5897</v>
      </c>
      <c r="K61" s="25" t="s">
        <v>733</v>
      </c>
      <c r="L61" s="8">
        <v>0</v>
      </c>
      <c r="M61" s="8">
        <v>0</v>
      </c>
      <c r="N61" s="8">
        <v>0</v>
      </c>
      <c r="O61" s="8">
        <f t="shared" si="22"/>
        <v>0</v>
      </c>
      <c r="P61" s="13">
        <v>0</v>
      </c>
    </row>
    <row r="62" spans="1:16" x14ac:dyDescent="0.25">
      <c r="A62" s="5" t="s">
        <v>3772</v>
      </c>
      <c r="B62" s="4" t="s">
        <v>3771</v>
      </c>
      <c r="C62" s="6">
        <v>44948</v>
      </c>
      <c r="D62" s="6">
        <v>45312</v>
      </c>
      <c r="E62" s="4" t="s">
        <v>48</v>
      </c>
      <c r="F62" s="6">
        <v>44901</v>
      </c>
      <c r="G62" s="6">
        <v>44902</v>
      </c>
      <c r="H62" s="4" t="s">
        <v>38</v>
      </c>
      <c r="I62" s="4" t="s">
        <v>206</v>
      </c>
      <c r="J62" s="4" t="s">
        <v>5956</v>
      </c>
      <c r="K62" s="25" t="s">
        <v>77</v>
      </c>
      <c r="L62" s="8">
        <v>11025</v>
      </c>
      <c r="M62" s="8">
        <v>11025</v>
      </c>
      <c r="N62" s="8">
        <v>11025</v>
      </c>
      <c r="O62" s="8">
        <f t="shared" si="22"/>
        <v>0</v>
      </c>
      <c r="P62" s="13">
        <f t="shared" si="23"/>
        <v>0</v>
      </c>
    </row>
    <row r="63" spans="1:16" x14ac:dyDescent="0.25">
      <c r="A63" s="5" t="s">
        <v>5706</v>
      </c>
      <c r="B63" s="4" t="s">
        <v>5704</v>
      </c>
      <c r="C63" s="6">
        <v>44583</v>
      </c>
      <c r="D63" s="6">
        <v>45312</v>
      </c>
      <c r="E63" s="4" t="s">
        <v>7</v>
      </c>
      <c r="F63" s="6">
        <v>44487</v>
      </c>
      <c r="G63" s="6">
        <v>44582</v>
      </c>
      <c r="H63" s="4" t="s">
        <v>38</v>
      </c>
      <c r="I63" s="4" t="s">
        <v>9</v>
      </c>
      <c r="J63" s="4" t="s">
        <v>5976</v>
      </c>
      <c r="K63" s="25" t="s">
        <v>5456</v>
      </c>
      <c r="L63" s="8">
        <v>0</v>
      </c>
      <c r="M63" s="8">
        <v>0</v>
      </c>
      <c r="N63" s="8">
        <v>0</v>
      </c>
      <c r="O63" s="8">
        <f t="shared" si="22"/>
        <v>0</v>
      </c>
      <c r="P63" s="13">
        <v>0</v>
      </c>
    </row>
    <row r="64" spans="1:16" x14ac:dyDescent="0.25">
      <c r="A64" s="5" t="s">
        <v>5701</v>
      </c>
      <c r="B64" s="4" t="s">
        <v>5699</v>
      </c>
      <c r="C64" s="6">
        <v>44583</v>
      </c>
      <c r="D64" s="6">
        <v>45312</v>
      </c>
      <c r="E64" s="4" t="s">
        <v>7</v>
      </c>
      <c r="F64" s="6">
        <v>44473</v>
      </c>
      <c r="G64" s="6">
        <v>44582</v>
      </c>
      <c r="H64" s="4" t="s">
        <v>38</v>
      </c>
      <c r="I64" s="4" t="s">
        <v>9</v>
      </c>
      <c r="J64" s="4" t="s">
        <v>5779</v>
      </c>
      <c r="K64" s="25" t="s">
        <v>88</v>
      </c>
      <c r="L64" s="8">
        <v>0</v>
      </c>
      <c r="M64" s="8">
        <v>0</v>
      </c>
      <c r="N64" s="8">
        <v>0</v>
      </c>
      <c r="O64" s="8">
        <f t="shared" si="22"/>
        <v>0</v>
      </c>
      <c r="P64" s="13">
        <v>0</v>
      </c>
    </row>
    <row r="65" spans="1:16" x14ac:dyDescent="0.25">
      <c r="A65" s="5" t="s">
        <v>2911</v>
      </c>
      <c r="B65" s="4" t="s">
        <v>2910</v>
      </c>
      <c r="C65" s="6">
        <v>45191</v>
      </c>
      <c r="D65" s="6">
        <v>45312</v>
      </c>
      <c r="E65" s="4" t="s">
        <v>136</v>
      </c>
      <c r="F65" s="6">
        <v>45190</v>
      </c>
      <c r="G65" s="6">
        <v>45190</v>
      </c>
      <c r="H65" s="4" t="s">
        <v>38</v>
      </c>
      <c r="I65" s="4" t="s">
        <v>6634</v>
      </c>
      <c r="J65" s="4" t="s">
        <v>5978</v>
      </c>
      <c r="K65" s="25" t="s">
        <v>793</v>
      </c>
      <c r="L65" s="8">
        <v>20602.669999999998</v>
      </c>
      <c r="M65" s="8">
        <v>10071.44</v>
      </c>
      <c r="N65" s="8">
        <v>10071.44</v>
      </c>
      <c r="O65" s="8">
        <f t="shared" si="22"/>
        <v>0</v>
      </c>
      <c r="P65" s="13">
        <f t="shared" si="23"/>
        <v>0</v>
      </c>
    </row>
    <row r="66" spans="1:16" x14ac:dyDescent="0.25">
      <c r="A66" s="5" t="s">
        <v>4997</v>
      </c>
      <c r="B66" s="4" t="s">
        <v>4996</v>
      </c>
      <c r="C66" s="6">
        <v>44553</v>
      </c>
      <c r="D66" s="6">
        <v>45313</v>
      </c>
      <c r="E66" s="4" t="s">
        <v>48</v>
      </c>
      <c r="F66" s="6">
        <v>44552</v>
      </c>
      <c r="G66" s="6">
        <v>44552</v>
      </c>
      <c r="H66" s="4" t="s">
        <v>38</v>
      </c>
      <c r="I66" s="4" t="s">
        <v>6634</v>
      </c>
      <c r="J66" s="4" t="s">
        <v>5956</v>
      </c>
      <c r="K66" s="25" t="s">
        <v>77</v>
      </c>
      <c r="L66" s="8">
        <v>26218.77</v>
      </c>
      <c r="M66" s="8">
        <v>26218.77</v>
      </c>
      <c r="N66" s="8">
        <v>26218.77</v>
      </c>
      <c r="O66" s="8">
        <f t="shared" ref="O66:O69" si="24">N66-M66</f>
        <v>0</v>
      </c>
      <c r="P66" s="13">
        <f t="shared" ref="P66:P69" si="25">O66/N66</f>
        <v>0</v>
      </c>
    </row>
    <row r="67" spans="1:16" x14ac:dyDescent="0.25">
      <c r="A67" s="5" t="s">
        <v>2462</v>
      </c>
      <c r="B67" s="4" t="s">
        <v>2461</v>
      </c>
      <c r="C67" s="6">
        <v>45069</v>
      </c>
      <c r="D67" s="6">
        <v>45313</v>
      </c>
      <c r="E67" s="4" t="s">
        <v>48</v>
      </c>
      <c r="F67" s="6">
        <v>45068</v>
      </c>
      <c r="G67" s="6">
        <v>45068</v>
      </c>
      <c r="H67" s="4" t="s">
        <v>39</v>
      </c>
      <c r="I67" s="4" t="s">
        <v>6637</v>
      </c>
      <c r="J67" s="4" t="s">
        <v>5979</v>
      </c>
      <c r="K67" s="25" t="s">
        <v>5453</v>
      </c>
      <c r="L67" s="8">
        <v>50600.22</v>
      </c>
      <c r="M67" s="8">
        <v>34513.440000000002</v>
      </c>
      <c r="N67" s="8">
        <v>34513.440000000002</v>
      </c>
      <c r="O67" s="8">
        <f t="shared" si="24"/>
        <v>0</v>
      </c>
      <c r="P67" s="13">
        <f t="shared" si="25"/>
        <v>0</v>
      </c>
    </row>
    <row r="68" spans="1:16" x14ac:dyDescent="0.25">
      <c r="A68" s="5" t="s">
        <v>3276</v>
      </c>
      <c r="B68" s="4" t="s">
        <v>3275</v>
      </c>
      <c r="C68" s="6">
        <v>44949</v>
      </c>
      <c r="D68" s="6">
        <v>45313</v>
      </c>
      <c r="E68" s="4" t="s">
        <v>48</v>
      </c>
      <c r="F68" s="6">
        <v>44946</v>
      </c>
      <c r="G68" s="6">
        <v>44946</v>
      </c>
      <c r="H68" s="4" t="s">
        <v>39</v>
      </c>
      <c r="I68" s="4" t="s">
        <v>798</v>
      </c>
      <c r="J68" s="4" t="s">
        <v>5980</v>
      </c>
      <c r="K68" s="25" t="s">
        <v>59</v>
      </c>
      <c r="L68" s="8">
        <v>708294.28</v>
      </c>
      <c r="M68" s="8">
        <v>317278.2</v>
      </c>
      <c r="N68" s="8">
        <v>634556.4</v>
      </c>
      <c r="O68" s="8">
        <f t="shared" si="24"/>
        <v>317278.2</v>
      </c>
      <c r="P68" s="13">
        <f t="shared" si="25"/>
        <v>0.5</v>
      </c>
    </row>
    <row r="69" spans="1:16" x14ac:dyDescent="0.25">
      <c r="A69" s="5" t="s">
        <v>2146</v>
      </c>
      <c r="B69" s="4" t="s">
        <v>2147</v>
      </c>
      <c r="C69" s="6">
        <v>45253</v>
      </c>
      <c r="D69" s="6">
        <v>45313</v>
      </c>
      <c r="E69" s="4" t="s">
        <v>48</v>
      </c>
      <c r="F69" s="6">
        <v>45219</v>
      </c>
      <c r="G69" s="6">
        <v>45222</v>
      </c>
      <c r="H69" s="4" t="s">
        <v>8</v>
      </c>
      <c r="I69" s="4" t="s">
        <v>94</v>
      </c>
      <c r="J69" s="4" t="s">
        <v>5823</v>
      </c>
      <c r="K69" s="25" t="s">
        <v>133</v>
      </c>
      <c r="L69" s="8">
        <v>21203.119999999999</v>
      </c>
      <c r="M69" s="8">
        <v>21203.119999999999</v>
      </c>
      <c r="N69" s="8">
        <v>21203.119999999999</v>
      </c>
      <c r="O69" s="8">
        <f t="shared" si="24"/>
        <v>0</v>
      </c>
      <c r="P69" s="13">
        <f t="shared" si="25"/>
        <v>0</v>
      </c>
    </row>
    <row r="70" spans="1:16" x14ac:dyDescent="0.25">
      <c r="A70" s="5" t="s">
        <v>3667</v>
      </c>
      <c r="B70" s="4" t="s">
        <v>3659</v>
      </c>
      <c r="C70" s="6">
        <v>44951</v>
      </c>
      <c r="D70" s="6">
        <v>45315</v>
      </c>
      <c r="E70" s="4" t="s">
        <v>17</v>
      </c>
      <c r="F70" s="6">
        <v>44924</v>
      </c>
      <c r="G70" s="6">
        <v>44951</v>
      </c>
      <c r="H70" s="4" t="s">
        <v>160</v>
      </c>
      <c r="I70" s="4" t="s">
        <v>6637</v>
      </c>
      <c r="J70" s="4" t="s">
        <v>5985</v>
      </c>
      <c r="K70" s="25" t="s">
        <v>5372</v>
      </c>
      <c r="L70" s="8">
        <v>0</v>
      </c>
      <c r="M70" s="8">
        <v>0</v>
      </c>
      <c r="N70" s="8">
        <v>0</v>
      </c>
      <c r="O70" s="8">
        <f t="shared" ref="O70:O71" si="26">N70-M70</f>
        <v>0</v>
      </c>
      <c r="P70" s="13">
        <v>0</v>
      </c>
    </row>
    <row r="71" spans="1:16" x14ac:dyDescent="0.25">
      <c r="A71" s="5" t="s">
        <v>3663</v>
      </c>
      <c r="B71" s="4" t="s">
        <v>3659</v>
      </c>
      <c r="C71" s="6">
        <v>44951</v>
      </c>
      <c r="D71" s="6">
        <v>45315</v>
      </c>
      <c r="E71" s="4" t="s">
        <v>17</v>
      </c>
      <c r="F71" s="6">
        <v>44924</v>
      </c>
      <c r="G71" s="6">
        <v>44951</v>
      </c>
      <c r="H71" s="4" t="s">
        <v>160</v>
      </c>
      <c r="I71" s="4" t="s">
        <v>6637</v>
      </c>
      <c r="J71" s="4" t="s">
        <v>5987</v>
      </c>
      <c r="K71" s="25" t="s">
        <v>5374</v>
      </c>
      <c r="L71" s="8">
        <v>0</v>
      </c>
      <c r="M71" s="8">
        <v>0</v>
      </c>
      <c r="N71" s="8">
        <v>0</v>
      </c>
      <c r="O71" s="8">
        <f t="shared" si="26"/>
        <v>0</v>
      </c>
      <c r="P71" s="13">
        <v>0</v>
      </c>
    </row>
    <row r="72" spans="1:16" x14ac:dyDescent="0.25">
      <c r="A72" s="5" t="s">
        <v>3666</v>
      </c>
      <c r="B72" s="4" t="s">
        <v>3659</v>
      </c>
      <c r="C72" s="6">
        <v>44951</v>
      </c>
      <c r="D72" s="6">
        <v>45315</v>
      </c>
      <c r="E72" s="4" t="s">
        <v>17</v>
      </c>
      <c r="F72" s="6">
        <v>44924</v>
      </c>
      <c r="G72" s="6">
        <v>44951</v>
      </c>
      <c r="H72" s="4" t="s">
        <v>160</v>
      </c>
      <c r="I72" s="4" t="s">
        <v>6637</v>
      </c>
      <c r="J72" s="4" t="s">
        <v>124</v>
      </c>
      <c r="K72" s="25" t="s">
        <v>5373</v>
      </c>
      <c r="L72" s="8">
        <v>0</v>
      </c>
      <c r="M72" s="8">
        <v>0</v>
      </c>
      <c r="N72" s="8">
        <v>0</v>
      </c>
      <c r="O72" s="8">
        <f t="shared" ref="O72:O83" si="27">N72-M72</f>
        <v>0</v>
      </c>
      <c r="P72" s="13">
        <v>0</v>
      </c>
    </row>
    <row r="73" spans="1:16" x14ac:dyDescent="0.25">
      <c r="A73" s="5" t="s">
        <v>3665</v>
      </c>
      <c r="B73" s="4" t="s">
        <v>3659</v>
      </c>
      <c r="C73" s="6">
        <v>44951</v>
      </c>
      <c r="D73" s="6">
        <v>45315</v>
      </c>
      <c r="E73" s="4" t="s">
        <v>17</v>
      </c>
      <c r="F73" s="6">
        <v>44924</v>
      </c>
      <c r="G73" s="6">
        <v>44951</v>
      </c>
      <c r="H73" s="4" t="s">
        <v>160</v>
      </c>
      <c r="I73" s="4" t="s">
        <v>6637</v>
      </c>
      <c r="J73" s="4" t="s">
        <v>124</v>
      </c>
      <c r="K73" s="25" t="s">
        <v>5373</v>
      </c>
      <c r="L73" s="8">
        <v>0</v>
      </c>
      <c r="M73" s="8">
        <v>0</v>
      </c>
      <c r="N73" s="8">
        <v>0</v>
      </c>
      <c r="O73" s="8">
        <f t="shared" si="27"/>
        <v>0</v>
      </c>
      <c r="P73" s="13">
        <v>0</v>
      </c>
    </row>
    <row r="74" spans="1:16" x14ac:dyDescent="0.25">
      <c r="A74" s="5" t="s">
        <v>3664</v>
      </c>
      <c r="B74" s="4" t="s">
        <v>3659</v>
      </c>
      <c r="C74" s="6">
        <v>44951</v>
      </c>
      <c r="D74" s="6">
        <v>45315</v>
      </c>
      <c r="E74" s="4" t="s">
        <v>17</v>
      </c>
      <c r="F74" s="6">
        <v>44924</v>
      </c>
      <c r="G74" s="6">
        <v>44951</v>
      </c>
      <c r="H74" s="4" t="s">
        <v>160</v>
      </c>
      <c r="I74" s="4" t="s">
        <v>6637</v>
      </c>
      <c r="J74" s="4" t="s">
        <v>124</v>
      </c>
      <c r="K74" s="25" t="s">
        <v>5373</v>
      </c>
      <c r="L74" s="8">
        <v>0</v>
      </c>
      <c r="M74" s="8">
        <v>0</v>
      </c>
      <c r="N74" s="8">
        <v>0</v>
      </c>
      <c r="O74" s="8">
        <f t="shared" si="27"/>
        <v>0</v>
      </c>
      <c r="P74" s="13">
        <v>0</v>
      </c>
    </row>
    <row r="75" spans="1:16" x14ac:dyDescent="0.25">
      <c r="A75" s="5" t="s">
        <v>3266</v>
      </c>
      <c r="B75" s="4" t="s">
        <v>3265</v>
      </c>
      <c r="C75" s="6">
        <v>45282</v>
      </c>
      <c r="D75" s="6">
        <v>45316</v>
      </c>
      <c r="E75" s="4" t="s">
        <v>136</v>
      </c>
      <c r="F75" s="6">
        <v>45280</v>
      </c>
      <c r="G75" s="6">
        <v>45281</v>
      </c>
      <c r="H75" s="4" t="s">
        <v>38</v>
      </c>
      <c r="I75" s="4" t="s">
        <v>6634</v>
      </c>
      <c r="J75" s="4" t="s">
        <v>820</v>
      </c>
      <c r="K75" s="25" t="s">
        <v>666</v>
      </c>
      <c r="L75" s="8">
        <v>33175.78</v>
      </c>
      <c r="M75" s="8">
        <v>33154</v>
      </c>
      <c r="N75" s="8">
        <v>33154</v>
      </c>
      <c r="O75" s="8">
        <f t="shared" si="27"/>
        <v>0</v>
      </c>
      <c r="P75" s="13">
        <f t="shared" ref="P75:P81" si="28">O75/N75</f>
        <v>0</v>
      </c>
    </row>
    <row r="76" spans="1:16" x14ac:dyDescent="0.25">
      <c r="A76" s="5" t="s">
        <v>3660</v>
      </c>
      <c r="B76" s="4" t="s">
        <v>3659</v>
      </c>
      <c r="C76" s="6">
        <v>44952</v>
      </c>
      <c r="D76" s="6">
        <v>45316</v>
      </c>
      <c r="E76" s="4" t="s">
        <v>17</v>
      </c>
      <c r="F76" s="6">
        <v>44924</v>
      </c>
      <c r="G76" s="6">
        <v>44952</v>
      </c>
      <c r="H76" s="4" t="s">
        <v>160</v>
      </c>
      <c r="I76" s="4" t="s">
        <v>6637</v>
      </c>
      <c r="J76" s="4" t="s">
        <v>5988</v>
      </c>
      <c r="K76" s="25" t="s">
        <v>5376</v>
      </c>
      <c r="L76" s="8">
        <v>0</v>
      </c>
      <c r="M76" s="8">
        <v>0</v>
      </c>
      <c r="N76" s="8">
        <v>0</v>
      </c>
      <c r="O76" s="8">
        <f t="shared" si="27"/>
        <v>0</v>
      </c>
      <c r="P76" s="13">
        <v>0</v>
      </c>
    </row>
    <row r="77" spans="1:16" x14ac:dyDescent="0.25">
      <c r="A77" s="5" t="s">
        <v>860</v>
      </c>
      <c r="B77" s="3" t="s">
        <v>1041</v>
      </c>
      <c r="C77" s="6">
        <v>45301</v>
      </c>
      <c r="D77" s="6">
        <v>45316</v>
      </c>
      <c r="E77" s="3" t="s">
        <v>33</v>
      </c>
      <c r="F77" s="6">
        <v>45299</v>
      </c>
      <c r="G77" s="6">
        <v>45300</v>
      </c>
      <c r="H77" s="3" t="s">
        <v>38</v>
      </c>
      <c r="I77" s="3" t="s">
        <v>9</v>
      </c>
      <c r="J77" s="3" t="s">
        <v>5990</v>
      </c>
      <c r="K77" s="25" t="s">
        <v>337</v>
      </c>
      <c r="L77" s="8">
        <v>102850</v>
      </c>
      <c r="M77" s="8">
        <v>0</v>
      </c>
      <c r="N77" s="8">
        <v>102837.9</v>
      </c>
      <c r="O77" s="8">
        <f t="shared" si="27"/>
        <v>102837.9</v>
      </c>
      <c r="P77" s="13">
        <f t="shared" si="28"/>
        <v>1</v>
      </c>
    </row>
    <row r="78" spans="1:16" x14ac:dyDescent="0.25">
      <c r="A78" s="5" t="s">
        <v>3248</v>
      </c>
      <c r="B78" s="4" t="s">
        <v>3247</v>
      </c>
      <c r="C78" s="6">
        <v>45273</v>
      </c>
      <c r="D78" s="6">
        <v>45317</v>
      </c>
      <c r="E78" s="4" t="s">
        <v>48</v>
      </c>
      <c r="F78" s="6">
        <v>45273</v>
      </c>
      <c r="G78" s="6">
        <v>45273</v>
      </c>
      <c r="H78" s="4" t="s">
        <v>38</v>
      </c>
      <c r="I78" s="4" t="s">
        <v>9</v>
      </c>
      <c r="J78" s="4" t="s">
        <v>5991</v>
      </c>
      <c r="K78" s="25" t="s">
        <v>5409</v>
      </c>
      <c r="L78" s="8">
        <v>5445</v>
      </c>
      <c r="M78" s="8">
        <v>5445</v>
      </c>
      <c r="N78" s="8">
        <v>5445</v>
      </c>
      <c r="O78" s="8">
        <f t="shared" si="27"/>
        <v>0</v>
      </c>
      <c r="P78" s="13">
        <f t="shared" si="28"/>
        <v>0</v>
      </c>
    </row>
    <row r="79" spans="1:16" x14ac:dyDescent="0.25">
      <c r="A79" s="5" t="s">
        <v>5708</v>
      </c>
      <c r="B79" s="4" t="s">
        <v>5699</v>
      </c>
      <c r="C79" s="6">
        <v>44588</v>
      </c>
      <c r="D79" s="6">
        <v>45317</v>
      </c>
      <c r="E79" s="4" t="s">
        <v>7</v>
      </c>
      <c r="F79" s="6">
        <v>44487</v>
      </c>
      <c r="G79" s="6">
        <v>44587</v>
      </c>
      <c r="H79" s="4" t="s">
        <v>38</v>
      </c>
      <c r="I79" s="4" t="s">
        <v>9</v>
      </c>
      <c r="J79" s="4" t="s">
        <v>5779</v>
      </c>
      <c r="K79" s="25" t="s">
        <v>88</v>
      </c>
      <c r="L79" s="8">
        <v>0</v>
      </c>
      <c r="M79" s="8">
        <v>0</v>
      </c>
      <c r="N79" s="8">
        <v>0</v>
      </c>
      <c r="O79" s="8">
        <f t="shared" si="27"/>
        <v>0</v>
      </c>
      <c r="P79" s="13">
        <v>0</v>
      </c>
    </row>
    <row r="80" spans="1:16" x14ac:dyDescent="0.25">
      <c r="A80" s="5" t="s">
        <v>4977</v>
      </c>
      <c r="B80" s="4" t="s">
        <v>4976</v>
      </c>
      <c r="C80" s="6">
        <v>44588</v>
      </c>
      <c r="D80" s="6">
        <v>45317</v>
      </c>
      <c r="E80" s="4" t="s">
        <v>48</v>
      </c>
      <c r="F80" s="6">
        <v>44560</v>
      </c>
      <c r="G80" s="6">
        <v>44566</v>
      </c>
      <c r="H80" s="4" t="s">
        <v>39</v>
      </c>
      <c r="I80" s="4" t="s">
        <v>6634</v>
      </c>
      <c r="J80" s="4" t="s">
        <v>5770</v>
      </c>
      <c r="K80" s="25" t="s">
        <v>89</v>
      </c>
      <c r="L80" s="8">
        <v>134938.43</v>
      </c>
      <c r="M80" s="8">
        <v>91901.15</v>
      </c>
      <c r="N80" s="8">
        <v>91901.15</v>
      </c>
      <c r="O80" s="8">
        <f t="shared" si="27"/>
        <v>0</v>
      </c>
      <c r="P80" s="13">
        <f t="shared" si="28"/>
        <v>0</v>
      </c>
    </row>
    <row r="81" spans="1:16" x14ac:dyDescent="0.25">
      <c r="A81" s="5" t="s">
        <v>3684</v>
      </c>
      <c r="B81" s="4" t="s">
        <v>3683</v>
      </c>
      <c r="C81" s="6">
        <v>44953</v>
      </c>
      <c r="D81" s="6">
        <v>45317</v>
      </c>
      <c r="E81" s="4" t="s">
        <v>17</v>
      </c>
      <c r="F81" s="6">
        <v>44916</v>
      </c>
      <c r="G81" s="6">
        <v>44922</v>
      </c>
      <c r="H81" s="4" t="s">
        <v>38</v>
      </c>
      <c r="I81" s="4" t="s">
        <v>6633</v>
      </c>
      <c r="J81" s="4" t="s">
        <v>5993</v>
      </c>
      <c r="K81" s="25" t="s">
        <v>5548</v>
      </c>
      <c r="L81" s="8">
        <v>70495.320000000007</v>
      </c>
      <c r="M81" s="8">
        <v>69765.88</v>
      </c>
      <c r="N81" s="8">
        <v>69765.88</v>
      </c>
      <c r="O81" s="8">
        <f t="shared" si="27"/>
        <v>0</v>
      </c>
      <c r="P81" s="13">
        <f t="shared" si="28"/>
        <v>0</v>
      </c>
    </row>
    <row r="82" spans="1:16" x14ac:dyDescent="0.25">
      <c r="A82" s="5" t="s">
        <v>5698</v>
      </c>
      <c r="B82" s="4" t="s">
        <v>5699</v>
      </c>
      <c r="C82" s="6">
        <v>44588</v>
      </c>
      <c r="D82" s="6">
        <v>45317</v>
      </c>
      <c r="E82" s="4" t="s">
        <v>7</v>
      </c>
      <c r="F82" s="6">
        <v>44473</v>
      </c>
      <c r="G82" s="6">
        <v>44587</v>
      </c>
      <c r="H82" s="4" t="s">
        <v>38</v>
      </c>
      <c r="I82" s="4" t="s">
        <v>9</v>
      </c>
      <c r="J82" s="4" t="s">
        <v>5774</v>
      </c>
      <c r="K82" s="25" t="s">
        <v>324</v>
      </c>
      <c r="L82" s="8">
        <v>0</v>
      </c>
      <c r="M82" s="8">
        <v>0</v>
      </c>
      <c r="N82" s="8">
        <v>0</v>
      </c>
      <c r="O82" s="8">
        <f t="shared" si="27"/>
        <v>0</v>
      </c>
      <c r="P82" s="13">
        <v>0</v>
      </c>
    </row>
    <row r="83" spans="1:16" x14ac:dyDescent="0.25">
      <c r="A83" s="5" t="s">
        <v>5709</v>
      </c>
      <c r="B83" s="4" t="s">
        <v>5699</v>
      </c>
      <c r="C83" s="6">
        <v>44588</v>
      </c>
      <c r="D83" s="6">
        <v>45317</v>
      </c>
      <c r="E83" s="4" t="s">
        <v>7</v>
      </c>
      <c r="F83" s="6">
        <v>44487</v>
      </c>
      <c r="G83" s="6">
        <v>44587</v>
      </c>
      <c r="H83" s="4" t="s">
        <v>38</v>
      </c>
      <c r="I83" s="4" t="s">
        <v>9</v>
      </c>
      <c r="J83" s="4" t="s">
        <v>5774</v>
      </c>
      <c r="K83" s="25" t="s">
        <v>324</v>
      </c>
      <c r="L83" s="8">
        <v>0</v>
      </c>
      <c r="M83" s="8">
        <v>0</v>
      </c>
      <c r="N83" s="8">
        <v>0</v>
      </c>
      <c r="O83" s="8">
        <f t="shared" si="27"/>
        <v>0</v>
      </c>
      <c r="P83" s="13">
        <v>0</v>
      </c>
    </row>
    <row r="84" spans="1:16" x14ac:dyDescent="0.25">
      <c r="A84" s="5" t="s">
        <v>3250</v>
      </c>
      <c r="B84" s="4" t="s">
        <v>3249</v>
      </c>
      <c r="C84" s="6">
        <v>45274</v>
      </c>
      <c r="D84" s="6">
        <v>45318</v>
      </c>
      <c r="E84" s="4" t="s">
        <v>48</v>
      </c>
      <c r="F84" s="6">
        <v>45182</v>
      </c>
      <c r="G84" s="6">
        <v>45274</v>
      </c>
      <c r="H84" s="4" t="s">
        <v>38</v>
      </c>
      <c r="I84" s="4" t="s">
        <v>9</v>
      </c>
      <c r="J84" s="4" t="s">
        <v>5772</v>
      </c>
      <c r="K84" s="25" t="s">
        <v>96</v>
      </c>
      <c r="L84" s="8">
        <v>42034.43</v>
      </c>
      <c r="M84" s="8">
        <v>42034.43</v>
      </c>
      <c r="N84" s="8">
        <v>42034.43</v>
      </c>
      <c r="O84" s="8">
        <f t="shared" ref="O84:O85" si="29">N84-M84</f>
        <v>0</v>
      </c>
      <c r="P84" s="13">
        <f t="shared" ref="P84:P85" si="30">O84/N84</f>
        <v>0</v>
      </c>
    </row>
    <row r="85" spans="1:16" x14ac:dyDescent="0.25">
      <c r="A85" s="5" t="s">
        <v>3159</v>
      </c>
      <c r="B85" s="4" t="s">
        <v>3158</v>
      </c>
      <c r="C85" s="6">
        <v>45289</v>
      </c>
      <c r="D85" s="6">
        <v>45319</v>
      </c>
      <c r="E85" s="4" t="s">
        <v>17</v>
      </c>
      <c r="F85" s="6">
        <v>45287</v>
      </c>
      <c r="G85" s="6">
        <v>45288</v>
      </c>
      <c r="H85" s="4" t="s">
        <v>38</v>
      </c>
      <c r="I85" s="4" t="s">
        <v>9</v>
      </c>
      <c r="J85" s="4" t="s">
        <v>5994</v>
      </c>
      <c r="K85" s="25" t="s">
        <v>5474</v>
      </c>
      <c r="L85" s="8">
        <v>24321</v>
      </c>
      <c r="M85" s="8">
        <v>24200</v>
      </c>
      <c r="N85" s="8">
        <v>24200</v>
      </c>
      <c r="O85" s="8">
        <f t="shared" si="29"/>
        <v>0</v>
      </c>
      <c r="P85" s="13">
        <f t="shared" si="30"/>
        <v>0</v>
      </c>
    </row>
    <row r="86" spans="1:16" x14ac:dyDescent="0.25">
      <c r="A86" s="5" t="s">
        <v>3662</v>
      </c>
      <c r="B86" s="4" t="s">
        <v>3659</v>
      </c>
      <c r="C86" s="6">
        <v>44956</v>
      </c>
      <c r="D86" s="6">
        <v>45320</v>
      </c>
      <c r="E86" s="4" t="s">
        <v>17</v>
      </c>
      <c r="F86" s="6">
        <v>44924</v>
      </c>
      <c r="G86" s="6">
        <v>44956</v>
      </c>
      <c r="H86" s="4" t="s">
        <v>160</v>
      </c>
      <c r="I86" s="4" t="s">
        <v>6637</v>
      </c>
      <c r="J86" s="4" t="s">
        <v>5996</v>
      </c>
      <c r="K86" s="25" t="s">
        <v>5375</v>
      </c>
      <c r="L86" s="8">
        <v>0</v>
      </c>
      <c r="M86" s="8">
        <v>0</v>
      </c>
      <c r="N86" s="8">
        <v>0</v>
      </c>
      <c r="O86" s="8">
        <f t="shared" ref="O86:O95" si="31">N86-M86</f>
        <v>0</v>
      </c>
      <c r="P86" s="13">
        <v>0</v>
      </c>
    </row>
    <row r="87" spans="1:16" x14ac:dyDescent="0.25">
      <c r="A87" s="5" t="s">
        <v>3661</v>
      </c>
      <c r="B87" s="4" t="s">
        <v>3659</v>
      </c>
      <c r="C87" s="6">
        <v>44956</v>
      </c>
      <c r="D87" s="6">
        <v>45320</v>
      </c>
      <c r="E87" s="4" t="s">
        <v>17</v>
      </c>
      <c r="F87" s="6">
        <v>44924</v>
      </c>
      <c r="G87" s="6">
        <v>44956</v>
      </c>
      <c r="H87" s="4" t="s">
        <v>160</v>
      </c>
      <c r="I87" s="4" t="s">
        <v>6637</v>
      </c>
      <c r="J87" s="4" t="s">
        <v>5996</v>
      </c>
      <c r="K87" s="25" t="s">
        <v>5375</v>
      </c>
      <c r="L87" s="8">
        <v>0</v>
      </c>
      <c r="M87" s="8">
        <v>0</v>
      </c>
      <c r="N87" s="8">
        <v>0</v>
      </c>
      <c r="O87" s="8">
        <f t="shared" si="31"/>
        <v>0</v>
      </c>
      <c r="P87" s="13">
        <v>0</v>
      </c>
    </row>
    <row r="88" spans="1:16" x14ac:dyDescent="0.25">
      <c r="A88" s="5" t="s">
        <v>5497</v>
      </c>
      <c r="B88" s="4" t="s">
        <v>5498</v>
      </c>
      <c r="C88" s="6">
        <v>45291</v>
      </c>
      <c r="D88" s="6">
        <v>45321</v>
      </c>
      <c r="E88" s="4" t="s">
        <v>17</v>
      </c>
      <c r="F88" s="6">
        <v>45247</v>
      </c>
      <c r="G88" s="6">
        <v>45257</v>
      </c>
      <c r="H88" s="4" t="s">
        <v>38</v>
      </c>
      <c r="I88" s="4" t="s">
        <v>91</v>
      </c>
      <c r="J88" s="4" t="s">
        <v>5998</v>
      </c>
      <c r="K88" s="25" t="s">
        <v>5499</v>
      </c>
      <c r="L88" s="8">
        <v>36300</v>
      </c>
      <c r="M88" s="8">
        <v>32493.22</v>
      </c>
      <c r="N88" s="8">
        <v>32493.22</v>
      </c>
      <c r="O88" s="8">
        <f t="shared" si="31"/>
        <v>0</v>
      </c>
      <c r="P88" s="13">
        <f t="shared" ref="P88:P95" si="32">O88/N88</f>
        <v>0</v>
      </c>
    </row>
    <row r="89" spans="1:16" x14ac:dyDescent="0.25">
      <c r="A89" s="5" t="s">
        <v>3653</v>
      </c>
      <c r="B89" s="4" t="s">
        <v>3214</v>
      </c>
      <c r="C89" s="6">
        <v>44965</v>
      </c>
      <c r="D89" s="6">
        <v>45321</v>
      </c>
      <c r="E89" s="4" t="s">
        <v>7</v>
      </c>
      <c r="F89" s="6">
        <v>44918</v>
      </c>
      <c r="G89" s="6">
        <v>44964</v>
      </c>
      <c r="H89" s="4" t="s">
        <v>39</v>
      </c>
      <c r="I89" s="4" t="s">
        <v>6635</v>
      </c>
      <c r="J89" s="4" t="s">
        <v>5999</v>
      </c>
      <c r="K89" s="25" t="s">
        <v>5656</v>
      </c>
      <c r="L89" s="8">
        <v>622278.80000000005</v>
      </c>
      <c r="M89" s="8">
        <v>622278.80000000005</v>
      </c>
      <c r="N89" s="8">
        <v>622278.80000000005</v>
      </c>
      <c r="O89" s="8">
        <f t="shared" si="31"/>
        <v>0</v>
      </c>
      <c r="P89" s="13">
        <f t="shared" si="32"/>
        <v>0</v>
      </c>
    </row>
    <row r="90" spans="1:16" x14ac:dyDescent="0.25">
      <c r="A90" s="5" t="s">
        <v>3216</v>
      </c>
      <c r="B90" s="4" t="s">
        <v>3214</v>
      </c>
      <c r="C90" s="6">
        <v>44968</v>
      </c>
      <c r="D90" s="6">
        <v>45321</v>
      </c>
      <c r="E90" s="4" t="s">
        <v>7</v>
      </c>
      <c r="F90" s="6">
        <v>44938</v>
      </c>
      <c r="G90" s="6">
        <v>44967</v>
      </c>
      <c r="H90" s="4" t="s">
        <v>39</v>
      </c>
      <c r="I90" s="4" t="s">
        <v>6635</v>
      </c>
      <c r="J90" s="4" t="s">
        <v>5999</v>
      </c>
      <c r="K90" s="25" t="s">
        <v>5656</v>
      </c>
      <c r="L90" s="8">
        <v>1245186.8</v>
      </c>
      <c r="M90" s="8">
        <v>1245186.8</v>
      </c>
      <c r="N90" s="8">
        <v>1245186.8</v>
      </c>
      <c r="O90" s="8">
        <f t="shared" si="31"/>
        <v>0</v>
      </c>
      <c r="P90" s="13">
        <f t="shared" si="32"/>
        <v>0</v>
      </c>
    </row>
    <row r="91" spans="1:16" x14ac:dyDescent="0.25">
      <c r="A91" s="5" t="s">
        <v>3215</v>
      </c>
      <c r="B91" s="4" t="s">
        <v>3214</v>
      </c>
      <c r="C91" s="6">
        <v>44968</v>
      </c>
      <c r="D91" s="6">
        <v>45321</v>
      </c>
      <c r="E91" s="4" t="s">
        <v>7</v>
      </c>
      <c r="F91" s="6">
        <v>44938</v>
      </c>
      <c r="G91" s="6">
        <v>44967</v>
      </c>
      <c r="H91" s="4" t="s">
        <v>39</v>
      </c>
      <c r="I91" s="4" t="s">
        <v>6635</v>
      </c>
      <c r="J91" s="4" t="s">
        <v>5999</v>
      </c>
      <c r="K91" s="25" t="s">
        <v>5656</v>
      </c>
      <c r="L91" s="8">
        <v>1867465.6</v>
      </c>
      <c r="M91" s="8">
        <v>1867465.6</v>
      </c>
      <c r="N91" s="8">
        <v>1867465.6</v>
      </c>
      <c r="O91" s="8">
        <f t="shared" si="31"/>
        <v>0</v>
      </c>
      <c r="P91" s="13">
        <f t="shared" si="32"/>
        <v>0</v>
      </c>
    </row>
    <row r="92" spans="1:16" x14ac:dyDescent="0.25">
      <c r="A92" s="5" t="s">
        <v>3652</v>
      </c>
      <c r="B92" s="4" t="s">
        <v>3214</v>
      </c>
      <c r="C92" s="6">
        <v>44967</v>
      </c>
      <c r="D92" s="6">
        <v>45321</v>
      </c>
      <c r="E92" s="4" t="s">
        <v>7</v>
      </c>
      <c r="F92" s="6">
        <v>44915</v>
      </c>
      <c r="G92" s="6">
        <v>44966</v>
      </c>
      <c r="H92" s="4" t="s">
        <v>39</v>
      </c>
      <c r="I92" s="4" t="s">
        <v>6635</v>
      </c>
      <c r="J92" s="4" t="s">
        <v>6000</v>
      </c>
      <c r="K92" s="25" t="s">
        <v>5670</v>
      </c>
      <c r="L92" s="8">
        <v>1108650.3999999999</v>
      </c>
      <c r="M92" s="8">
        <v>1108650.3999999999</v>
      </c>
      <c r="N92" s="8">
        <v>1108650.3999999999</v>
      </c>
      <c r="O92" s="8">
        <f t="shared" si="31"/>
        <v>0</v>
      </c>
      <c r="P92" s="13">
        <f t="shared" si="32"/>
        <v>0</v>
      </c>
    </row>
    <row r="93" spans="1:16" x14ac:dyDescent="0.25">
      <c r="A93" s="5" t="s">
        <v>2182</v>
      </c>
      <c r="B93" s="4" t="s">
        <v>2183</v>
      </c>
      <c r="C93" s="6">
        <v>45261</v>
      </c>
      <c r="D93" s="6">
        <v>45322</v>
      </c>
      <c r="E93" s="4" t="s">
        <v>76</v>
      </c>
      <c r="F93" s="6">
        <v>45261</v>
      </c>
      <c r="G93" s="6">
        <v>45261</v>
      </c>
      <c r="H93" s="4" t="s">
        <v>8</v>
      </c>
      <c r="I93" s="4" t="s">
        <v>13</v>
      </c>
      <c r="J93" s="4" t="s">
        <v>5828</v>
      </c>
      <c r="K93" s="25" t="s">
        <v>150</v>
      </c>
      <c r="L93" s="8">
        <v>98958.46</v>
      </c>
      <c r="M93" s="8">
        <v>98958.46</v>
      </c>
      <c r="N93" s="8">
        <v>98958.46</v>
      </c>
      <c r="O93" s="8">
        <f t="shared" si="31"/>
        <v>0</v>
      </c>
      <c r="P93" s="13">
        <f t="shared" si="32"/>
        <v>0</v>
      </c>
    </row>
    <row r="94" spans="1:16" x14ac:dyDescent="0.25">
      <c r="A94" s="5" t="s">
        <v>4954</v>
      </c>
      <c r="B94" s="4" t="s">
        <v>4953</v>
      </c>
      <c r="C94" s="6">
        <v>44593</v>
      </c>
      <c r="D94" s="6">
        <v>45322</v>
      </c>
      <c r="E94" s="4" t="s">
        <v>48</v>
      </c>
      <c r="F94" s="6">
        <v>44572</v>
      </c>
      <c r="G94" s="6">
        <v>44572</v>
      </c>
      <c r="H94" s="4" t="s">
        <v>38</v>
      </c>
      <c r="I94" s="4" t="s">
        <v>111</v>
      </c>
      <c r="J94" s="4" t="s">
        <v>5956</v>
      </c>
      <c r="K94" s="25" t="s">
        <v>77</v>
      </c>
      <c r="L94" s="8">
        <v>32000</v>
      </c>
      <c r="M94" s="8">
        <v>32000</v>
      </c>
      <c r="N94" s="8">
        <v>32000</v>
      </c>
      <c r="O94" s="8">
        <f t="shared" si="31"/>
        <v>0</v>
      </c>
      <c r="P94" s="13">
        <f t="shared" si="32"/>
        <v>0</v>
      </c>
    </row>
    <row r="95" spans="1:16" x14ac:dyDescent="0.25">
      <c r="A95" s="5" t="s">
        <v>3759</v>
      </c>
      <c r="B95" s="4" t="s">
        <v>3758</v>
      </c>
      <c r="C95" s="6">
        <v>44958</v>
      </c>
      <c r="D95" s="6">
        <v>45322</v>
      </c>
      <c r="E95" s="4" t="s">
        <v>48</v>
      </c>
      <c r="F95" s="6">
        <v>44907</v>
      </c>
      <c r="G95" s="6">
        <v>44908</v>
      </c>
      <c r="H95" s="4" t="s">
        <v>38</v>
      </c>
      <c r="I95" s="4" t="s">
        <v>6633</v>
      </c>
      <c r="J95" s="4" t="s">
        <v>5956</v>
      </c>
      <c r="K95" s="25" t="s">
        <v>77</v>
      </c>
      <c r="L95" s="8">
        <v>199761.39</v>
      </c>
      <c r="M95" s="8">
        <v>199761.39</v>
      </c>
      <c r="N95" s="8">
        <v>199761.39</v>
      </c>
      <c r="O95" s="8">
        <f t="shared" si="31"/>
        <v>0</v>
      </c>
      <c r="P95" s="13">
        <f t="shared" si="32"/>
        <v>0</v>
      </c>
    </row>
    <row r="96" spans="1:16" x14ac:dyDescent="0.25">
      <c r="A96" s="5" t="s">
        <v>5235</v>
      </c>
      <c r="B96" s="4" t="s">
        <v>5234</v>
      </c>
      <c r="C96" s="6">
        <v>44228</v>
      </c>
      <c r="D96" s="6">
        <v>45322</v>
      </c>
      <c r="E96" s="4" t="s">
        <v>7</v>
      </c>
      <c r="F96" s="6">
        <v>44165</v>
      </c>
      <c r="G96" s="6">
        <v>44200</v>
      </c>
      <c r="H96" s="4" t="s">
        <v>39</v>
      </c>
      <c r="I96" s="4" t="s">
        <v>9</v>
      </c>
      <c r="J96" s="4" t="s">
        <v>6001</v>
      </c>
      <c r="K96" s="25" t="s">
        <v>70</v>
      </c>
      <c r="L96" s="8">
        <v>303421.62</v>
      </c>
      <c r="M96" s="8">
        <v>273221.78000000003</v>
      </c>
      <c r="N96" s="8">
        <v>455369.62</v>
      </c>
      <c r="O96" s="8">
        <f t="shared" ref="O96:O113" si="33">N96-M96</f>
        <v>182147.83999999997</v>
      </c>
      <c r="P96" s="13">
        <f t="shared" ref="P96:P113" si="34">O96/N96</f>
        <v>0.39999998243185386</v>
      </c>
    </row>
    <row r="97" spans="1:16" x14ac:dyDescent="0.25">
      <c r="A97" s="5" t="s">
        <v>4952</v>
      </c>
      <c r="B97" s="4" t="s">
        <v>4951</v>
      </c>
      <c r="C97" s="6">
        <v>44593</v>
      </c>
      <c r="D97" s="6">
        <v>45322</v>
      </c>
      <c r="E97" s="4" t="s">
        <v>48</v>
      </c>
      <c r="F97" s="6">
        <v>44573</v>
      </c>
      <c r="G97" s="6">
        <v>44573</v>
      </c>
      <c r="H97" s="4" t="s">
        <v>39</v>
      </c>
      <c r="I97" s="4" t="s">
        <v>6635</v>
      </c>
      <c r="J97" s="4" t="s">
        <v>5917</v>
      </c>
      <c r="K97" s="25" t="s">
        <v>185</v>
      </c>
      <c r="L97" s="8">
        <v>75714.929999999993</v>
      </c>
      <c r="M97" s="8">
        <v>51453.99</v>
      </c>
      <c r="N97" s="8">
        <v>102907.98</v>
      </c>
      <c r="O97" s="8">
        <f t="shared" si="33"/>
        <v>51453.99</v>
      </c>
      <c r="P97" s="13">
        <f t="shared" si="34"/>
        <v>0.5</v>
      </c>
    </row>
    <row r="98" spans="1:16" x14ac:dyDescent="0.25">
      <c r="A98" s="5" t="s">
        <v>4979</v>
      </c>
      <c r="B98" s="4" t="s">
        <v>4978</v>
      </c>
      <c r="C98" s="6">
        <v>44593</v>
      </c>
      <c r="D98" s="6">
        <v>45322</v>
      </c>
      <c r="E98" s="4" t="s">
        <v>48</v>
      </c>
      <c r="F98" s="6">
        <v>44557</v>
      </c>
      <c r="G98" s="6">
        <v>44558</v>
      </c>
      <c r="H98" s="4" t="s">
        <v>39</v>
      </c>
      <c r="I98" s="4" t="s">
        <v>6634</v>
      </c>
      <c r="J98" s="4" t="s">
        <v>5906</v>
      </c>
      <c r="K98" s="25" t="s">
        <v>41</v>
      </c>
      <c r="L98" s="8">
        <v>60084.92</v>
      </c>
      <c r="M98" s="8">
        <v>29800.85</v>
      </c>
      <c r="N98" s="8">
        <v>29800.85</v>
      </c>
      <c r="O98" s="8">
        <f t="shared" si="33"/>
        <v>0</v>
      </c>
      <c r="P98" s="13">
        <f t="shared" si="34"/>
        <v>0</v>
      </c>
    </row>
    <row r="99" spans="1:16" x14ac:dyDescent="0.25">
      <c r="A99" s="5" t="s">
        <v>4981</v>
      </c>
      <c r="B99" s="4" t="s">
        <v>4980</v>
      </c>
      <c r="C99" s="6">
        <v>44593</v>
      </c>
      <c r="D99" s="6">
        <v>45322</v>
      </c>
      <c r="E99" s="4" t="s">
        <v>48</v>
      </c>
      <c r="F99" s="6">
        <v>44559</v>
      </c>
      <c r="G99" s="6">
        <v>44560</v>
      </c>
      <c r="H99" s="4" t="s">
        <v>39</v>
      </c>
      <c r="I99" s="4" t="s">
        <v>6634</v>
      </c>
      <c r="J99" s="4" t="s">
        <v>5906</v>
      </c>
      <c r="K99" s="25" t="s">
        <v>41</v>
      </c>
      <c r="L99" s="8">
        <v>56161.04</v>
      </c>
      <c r="M99" s="8">
        <v>28803.03</v>
      </c>
      <c r="N99" s="8">
        <v>28803.03</v>
      </c>
      <c r="O99" s="8">
        <f t="shared" si="33"/>
        <v>0</v>
      </c>
      <c r="P99" s="13">
        <f t="shared" si="34"/>
        <v>0</v>
      </c>
    </row>
    <row r="100" spans="1:16" x14ac:dyDescent="0.25">
      <c r="A100" s="5" t="s">
        <v>4950</v>
      </c>
      <c r="B100" s="4" t="s">
        <v>4949</v>
      </c>
      <c r="C100" s="6">
        <v>44593</v>
      </c>
      <c r="D100" s="6">
        <v>45322</v>
      </c>
      <c r="E100" s="4" t="s">
        <v>48</v>
      </c>
      <c r="F100" s="6">
        <v>44572</v>
      </c>
      <c r="G100" s="6">
        <v>44575</v>
      </c>
      <c r="H100" s="4" t="s">
        <v>39</v>
      </c>
      <c r="I100" s="4" t="s">
        <v>6634</v>
      </c>
      <c r="J100" s="4" t="s">
        <v>5906</v>
      </c>
      <c r="K100" s="25" t="s">
        <v>41</v>
      </c>
      <c r="L100" s="8">
        <v>45929.66</v>
      </c>
      <c r="M100" s="8">
        <v>20566.13</v>
      </c>
      <c r="N100" s="8">
        <v>20566.13</v>
      </c>
      <c r="O100" s="8">
        <f t="shared" si="33"/>
        <v>0</v>
      </c>
      <c r="P100" s="13">
        <f t="shared" si="34"/>
        <v>0</v>
      </c>
    </row>
    <row r="101" spans="1:16" x14ac:dyDescent="0.25">
      <c r="A101" s="5" t="s">
        <v>4938</v>
      </c>
      <c r="B101" s="4" t="s">
        <v>4937</v>
      </c>
      <c r="C101" s="6">
        <v>44593</v>
      </c>
      <c r="D101" s="6">
        <v>45322</v>
      </c>
      <c r="E101" s="4" t="s">
        <v>48</v>
      </c>
      <c r="F101" s="6">
        <v>44578</v>
      </c>
      <c r="G101" s="6">
        <v>44585</v>
      </c>
      <c r="H101" s="4" t="s">
        <v>39</v>
      </c>
      <c r="I101" s="4" t="s">
        <v>6634</v>
      </c>
      <c r="J101" s="4" t="s">
        <v>5906</v>
      </c>
      <c r="K101" s="25" t="s">
        <v>41</v>
      </c>
      <c r="L101" s="8">
        <v>84241.55</v>
      </c>
      <c r="M101" s="8">
        <v>41727</v>
      </c>
      <c r="N101" s="8">
        <v>41727</v>
      </c>
      <c r="O101" s="8">
        <f t="shared" si="33"/>
        <v>0</v>
      </c>
      <c r="P101" s="13">
        <f t="shared" si="34"/>
        <v>0</v>
      </c>
    </row>
    <row r="102" spans="1:16" x14ac:dyDescent="0.25">
      <c r="A102" s="5" t="s">
        <v>2228</v>
      </c>
      <c r="B102" s="4" t="s">
        <v>2227</v>
      </c>
      <c r="C102" s="6">
        <v>44958</v>
      </c>
      <c r="D102" s="6">
        <v>45322</v>
      </c>
      <c r="E102" s="4" t="s">
        <v>48</v>
      </c>
      <c r="F102" s="6">
        <v>44957</v>
      </c>
      <c r="G102" s="6">
        <v>44957</v>
      </c>
      <c r="H102" s="4" t="s">
        <v>39</v>
      </c>
      <c r="I102" s="4" t="s">
        <v>111</v>
      </c>
      <c r="J102" s="4" t="s">
        <v>6003</v>
      </c>
      <c r="K102" s="25" t="s">
        <v>59</v>
      </c>
      <c r="L102" s="8">
        <v>367177.6</v>
      </c>
      <c r="M102" s="8">
        <v>188267.94</v>
      </c>
      <c r="N102" s="8">
        <v>376535.88</v>
      </c>
      <c r="O102" s="8">
        <f t="shared" si="33"/>
        <v>188267.94</v>
      </c>
      <c r="P102" s="13">
        <f t="shared" si="34"/>
        <v>0.5</v>
      </c>
    </row>
    <row r="103" spans="1:16" x14ac:dyDescent="0.25">
      <c r="A103" s="5" t="s">
        <v>4967</v>
      </c>
      <c r="B103" s="4" t="s">
        <v>4966</v>
      </c>
      <c r="C103" s="6">
        <v>44593</v>
      </c>
      <c r="D103" s="6">
        <v>45322</v>
      </c>
      <c r="E103" s="4" t="s">
        <v>7</v>
      </c>
      <c r="F103" s="6">
        <v>44550</v>
      </c>
      <c r="G103" s="6">
        <v>44571</v>
      </c>
      <c r="H103" s="4" t="s">
        <v>39</v>
      </c>
      <c r="I103" s="4" t="s">
        <v>9</v>
      </c>
      <c r="J103" s="4" t="s">
        <v>6004</v>
      </c>
      <c r="K103" s="25" t="s">
        <v>5669</v>
      </c>
      <c r="L103" s="8">
        <v>1067679.8</v>
      </c>
      <c r="M103" s="8">
        <v>1060964.3</v>
      </c>
      <c r="N103" s="8">
        <v>1060964.3</v>
      </c>
      <c r="O103" s="8">
        <f t="shared" si="33"/>
        <v>0</v>
      </c>
      <c r="P103" s="13">
        <f t="shared" si="34"/>
        <v>0</v>
      </c>
    </row>
    <row r="104" spans="1:16" x14ac:dyDescent="0.25">
      <c r="A104" s="5" t="s">
        <v>5035</v>
      </c>
      <c r="B104" s="4" t="s">
        <v>5034</v>
      </c>
      <c r="C104" s="6">
        <v>44593</v>
      </c>
      <c r="D104" s="6">
        <v>45322</v>
      </c>
      <c r="E104" s="4" t="s">
        <v>17</v>
      </c>
      <c r="F104" s="6">
        <v>44530</v>
      </c>
      <c r="G104" s="6">
        <v>44540</v>
      </c>
      <c r="H104" s="4" t="s">
        <v>39</v>
      </c>
      <c r="I104" s="4" t="s">
        <v>9</v>
      </c>
      <c r="J104" s="4" t="s">
        <v>6005</v>
      </c>
      <c r="K104" s="25" t="s">
        <v>678</v>
      </c>
      <c r="L104" s="8">
        <v>48576.66</v>
      </c>
      <c r="M104" s="8">
        <v>38841</v>
      </c>
      <c r="N104" s="8">
        <v>77682</v>
      </c>
      <c r="O104" s="8">
        <f t="shared" si="33"/>
        <v>38841</v>
      </c>
      <c r="P104" s="13">
        <f t="shared" si="34"/>
        <v>0.5</v>
      </c>
    </row>
    <row r="105" spans="1:16" x14ac:dyDescent="0.25">
      <c r="A105" s="5" t="s">
        <v>4985</v>
      </c>
      <c r="B105" s="4" t="s">
        <v>4984</v>
      </c>
      <c r="C105" s="6">
        <v>44593</v>
      </c>
      <c r="D105" s="6">
        <v>45322</v>
      </c>
      <c r="E105" s="4" t="s">
        <v>48</v>
      </c>
      <c r="F105" s="6">
        <v>44551</v>
      </c>
      <c r="G105" s="6">
        <v>44559</v>
      </c>
      <c r="H105" s="4" t="s">
        <v>39</v>
      </c>
      <c r="I105" s="4" t="s">
        <v>6634</v>
      </c>
      <c r="J105" s="4" t="s">
        <v>6006</v>
      </c>
      <c r="K105" s="25" t="s">
        <v>189</v>
      </c>
      <c r="L105" s="8">
        <v>52186.04</v>
      </c>
      <c r="M105" s="8">
        <v>32863.99</v>
      </c>
      <c r="N105" s="8">
        <v>32863.99</v>
      </c>
      <c r="O105" s="8">
        <f t="shared" si="33"/>
        <v>0</v>
      </c>
      <c r="P105" s="13">
        <f t="shared" si="34"/>
        <v>0</v>
      </c>
    </row>
    <row r="106" spans="1:16" x14ac:dyDescent="0.25">
      <c r="A106" s="5" t="s">
        <v>4983</v>
      </c>
      <c r="B106" s="4" t="s">
        <v>4982</v>
      </c>
      <c r="C106" s="6">
        <v>44593</v>
      </c>
      <c r="D106" s="6">
        <v>45322</v>
      </c>
      <c r="E106" s="4" t="s">
        <v>48</v>
      </c>
      <c r="F106" s="6">
        <v>44552</v>
      </c>
      <c r="G106" s="6">
        <v>44559</v>
      </c>
      <c r="H106" s="4" t="s">
        <v>39</v>
      </c>
      <c r="I106" s="4" t="s">
        <v>6634</v>
      </c>
      <c r="J106" s="4" t="s">
        <v>6006</v>
      </c>
      <c r="K106" s="25" t="s">
        <v>189</v>
      </c>
      <c r="L106" s="8">
        <v>87858.78</v>
      </c>
      <c r="M106" s="8">
        <v>41878</v>
      </c>
      <c r="N106" s="8">
        <v>41878</v>
      </c>
      <c r="O106" s="8">
        <f t="shared" si="33"/>
        <v>0</v>
      </c>
      <c r="P106" s="13">
        <f t="shared" si="34"/>
        <v>0</v>
      </c>
    </row>
    <row r="107" spans="1:16" x14ac:dyDescent="0.25">
      <c r="A107" s="5" t="s">
        <v>2226</v>
      </c>
      <c r="B107" s="4" t="s">
        <v>2225</v>
      </c>
      <c r="C107" s="6">
        <v>44958</v>
      </c>
      <c r="D107" s="6">
        <v>45322</v>
      </c>
      <c r="E107" s="4" t="s">
        <v>48</v>
      </c>
      <c r="F107" s="6">
        <v>44957</v>
      </c>
      <c r="G107" s="6">
        <v>44957</v>
      </c>
      <c r="H107" s="4" t="s">
        <v>39</v>
      </c>
      <c r="I107" s="4" t="s">
        <v>111</v>
      </c>
      <c r="J107" s="4" t="s">
        <v>5770</v>
      </c>
      <c r="K107" s="25" t="s">
        <v>89</v>
      </c>
      <c r="L107" s="8">
        <v>77852.17</v>
      </c>
      <c r="M107" s="8">
        <v>60418.93</v>
      </c>
      <c r="N107" s="8">
        <v>120837.86</v>
      </c>
      <c r="O107" s="8">
        <f t="shared" si="33"/>
        <v>60418.93</v>
      </c>
      <c r="P107" s="13">
        <f t="shared" si="34"/>
        <v>0.5</v>
      </c>
    </row>
    <row r="108" spans="1:16" x14ac:dyDescent="0.25">
      <c r="A108" s="5" t="s">
        <v>3162</v>
      </c>
      <c r="B108" s="4" t="s">
        <v>3160</v>
      </c>
      <c r="C108" s="6">
        <v>45292</v>
      </c>
      <c r="D108" s="6">
        <v>45322</v>
      </c>
      <c r="E108" s="4" t="s">
        <v>48</v>
      </c>
      <c r="F108" s="6">
        <v>45209</v>
      </c>
      <c r="G108" s="6">
        <v>45289</v>
      </c>
      <c r="H108" s="4" t="s">
        <v>38</v>
      </c>
      <c r="I108" s="4" t="s">
        <v>94</v>
      </c>
      <c r="J108" s="4" t="s">
        <v>6007</v>
      </c>
      <c r="K108" s="25" t="s">
        <v>244</v>
      </c>
      <c r="L108" s="8">
        <v>26703.67</v>
      </c>
      <c r="M108" s="8">
        <v>26703.67</v>
      </c>
      <c r="N108" s="8">
        <v>26703.67</v>
      </c>
      <c r="O108" s="8">
        <f t="shared" si="33"/>
        <v>0</v>
      </c>
      <c r="P108" s="13">
        <f t="shared" si="34"/>
        <v>0</v>
      </c>
    </row>
    <row r="109" spans="1:16" x14ac:dyDescent="0.25">
      <c r="A109" s="5" t="s">
        <v>3161</v>
      </c>
      <c r="B109" s="4" t="s">
        <v>3160</v>
      </c>
      <c r="C109" s="6">
        <v>45292</v>
      </c>
      <c r="D109" s="6">
        <v>45322</v>
      </c>
      <c r="E109" s="4" t="s">
        <v>48</v>
      </c>
      <c r="F109" s="6">
        <v>45209</v>
      </c>
      <c r="G109" s="6">
        <v>45289</v>
      </c>
      <c r="H109" s="4" t="s">
        <v>38</v>
      </c>
      <c r="I109" s="4" t="s">
        <v>94</v>
      </c>
      <c r="J109" s="4" t="s">
        <v>6007</v>
      </c>
      <c r="K109" s="25" t="s">
        <v>244</v>
      </c>
      <c r="L109" s="8">
        <v>33222.18</v>
      </c>
      <c r="M109" s="8">
        <v>33222.18</v>
      </c>
      <c r="N109" s="8">
        <v>33222.18</v>
      </c>
      <c r="O109" s="8">
        <f t="shared" si="33"/>
        <v>0</v>
      </c>
      <c r="P109" s="13">
        <f t="shared" si="34"/>
        <v>0</v>
      </c>
    </row>
    <row r="110" spans="1:16" x14ac:dyDescent="0.25">
      <c r="A110" s="5" t="s">
        <v>3037</v>
      </c>
      <c r="B110" s="4" t="s">
        <v>3036</v>
      </c>
      <c r="C110" s="6">
        <v>45261</v>
      </c>
      <c r="D110" s="6">
        <v>45322</v>
      </c>
      <c r="E110" s="4" t="s">
        <v>48</v>
      </c>
      <c r="F110" s="6">
        <v>45253</v>
      </c>
      <c r="G110" s="6">
        <v>45253</v>
      </c>
      <c r="H110" s="4" t="s">
        <v>38</v>
      </c>
      <c r="I110" s="4" t="s">
        <v>9</v>
      </c>
      <c r="J110" s="4" t="s">
        <v>6008</v>
      </c>
      <c r="K110" s="25" t="s">
        <v>692</v>
      </c>
      <c r="L110" s="8">
        <v>2240.7399999999998</v>
      </c>
      <c r="M110" s="8">
        <v>2240.7399999999998</v>
      </c>
      <c r="N110" s="8">
        <v>2240.7399999999998</v>
      </c>
      <c r="O110" s="8">
        <f t="shared" si="33"/>
        <v>0</v>
      </c>
      <c r="P110" s="13">
        <f t="shared" si="34"/>
        <v>0</v>
      </c>
    </row>
    <row r="111" spans="1:16" x14ac:dyDescent="0.25">
      <c r="A111" s="5" t="s">
        <v>1049</v>
      </c>
      <c r="B111" s="3" t="s">
        <v>1050</v>
      </c>
      <c r="C111" s="6">
        <v>45308</v>
      </c>
      <c r="D111" s="6">
        <v>45322</v>
      </c>
      <c r="E111" s="3" t="s">
        <v>33</v>
      </c>
      <c r="F111" s="6">
        <v>45303</v>
      </c>
      <c r="G111" s="6">
        <v>45308</v>
      </c>
      <c r="H111" s="3" t="s">
        <v>39</v>
      </c>
      <c r="I111" s="3" t="s">
        <v>108</v>
      </c>
      <c r="J111" s="3" t="s">
        <v>6009</v>
      </c>
      <c r="K111" s="25" t="s">
        <v>350</v>
      </c>
      <c r="L111" s="8">
        <v>47795</v>
      </c>
      <c r="M111" s="8">
        <v>47795</v>
      </c>
      <c r="N111" s="8">
        <v>47795</v>
      </c>
      <c r="O111" s="8">
        <f t="shared" si="33"/>
        <v>0</v>
      </c>
      <c r="P111" s="13">
        <f t="shared" si="34"/>
        <v>0</v>
      </c>
    </row>
    <row r="112" spans="1:16" x14ac:dyDescent="0.25">
      <c r="A112" s="5" t="s">
        <v>4960</v>
      </c>
      <c r="B112" s="4" t="s">
        <v>4959</v>
      </c>
      <c r="C112" s="6">
        <v>44594</v>
      </c>
      <c r="D112" s="6">
        <v>45323</v>
      </c>
      <c r="E112" s="4" t="s">
        <v>7</v>
      </c>
      <c r="F112" s="6">
        <v>44550</v>
      </c>
      <c r="G112" s="6">
        <v>44593</v>
      </c>
      <c r="H112" s="4" t="s">
        <v>39</v>
      </c>
      <c r="I112" s="4" t="s">
        <v>9</v>
      </c>
      <c r="J112" s="4" t="s">
        <v>6010</v>
      </c>
      <c r="K112" s="25" t="s">
        <v>5304</v>
      </c>
      <c r="L112" s="8">
        <v>205920</v>
      </c>
      <c r="M112" s="8">
        <v>203544</v>
      </c>
      <c r="N112" s="8">
        <v>356202</v>
      </c>
      <c r="O112" s="8">
        <f t="shared" si="33"/>
        <v>152658</v>
      </c>
      <c r="P112" s="13">
        <f t="shared" si="34"/>
        <v>0.42857142857142855</v>
      </c>
    </row>
    <row r="113" spans="1:16" x14ac:dyDescent="0.25">
      <c r="A113" s="5" t="s">
        <v>5268</v>
      </c>
      <c r="B113" s="4" t="s">
        <v>5267</v>
      </c>
      <c r="C113" s="6">
        <v>43862</v>
      </c>
      <c r="D113" s="6">
        <v>45323</v>
      </c>
      <c r="E113" s="4" t="s">
        <v>7</v>
      </c>
      <c r="F113" s="6">
        <v>43837</v>
      </c>
      <c r="G113" s="6">
        <v>43859</v>
      </c>
      <c r="H113" s="4" t="s">
        <v>39</v>
      </c>
      <c r="I113" s="4" t="s">
        <v>9</v>
      </c>
      <c r="J113" s="4" t="s">
        <v>6011</v>
      </c>
      <c r="K113" s="25" t="s">
        <v>5652</v>
      </c>
      <c r="L113" s="8">
        <v>576775.06999999995</v>
      </c>
      <c r="M113" s="8">
        <v>571846</v>
      </c>
      <c r="N113" s="8">
        <v>714807.5</v>
      </c>
      <c r="O113" s="8">
        <f t="shared" si="33"/>
        <v>142961.5</v>
      </c>
      <c r="P113" s="13">
        <f t="shared" si="34"/>
        <v>0.2</v>
      </c>
    </row>
    <row r="114" spans="1:16" x14ac:dyDescent="0.25">
      <c r="A114" s="5" t="s">
        <v>3845</v>
      </c>
      <c r="B114" s="4" t="s">
        <v>3214</v>
      </c>
      <c r="C114" s="6">
        <v>44867</v>
      </c>
      <c r="D114" s="6">
        <v>45323</v>
      </c>
      <c r="E114" s="4" t="s">
        <v>7</v>
      </c>
      <c r="F114" s="6">
        <v>44771</v>
      </c>
      <c r="G114" s="6">
        <v>44867</v>
      </c>
      <c r="H114" s="4" t="s">
        <v>39</v>
      </c>
      <c r="I114" s="4" t="s">
        <v>6635</v>
      </c>
      <c r="J114" s="4" t="s">
        <v>6012</v>
      </c>
      <c r="K114" s="25" t="s">
        <v>5683</v>
      </c>
      <c r="L114" s="8">
        <v>2558956.4</v>
      </c>
      <c r="M114" s="8">
        <v>2558956.4</v>
      </c>
      <c r="N114" s="8">
        <v>2558956.4</v>
      </c>
      <c r="O114" s="8">
        <f t="shared" ref="O114" si="35">N114-M114</f>
        <v>0</v>
      </c>
      <c r="P114" s="13">
        <f t="shared" ref="P114" si="36">O114/N114</f>
        <v>0</v>
      </c>
    </row>
    <row r="115" spans="1:16" x14ac:dyDescent="0.25">
      <c r="A115" s="5" t="s">
        <v>5702</v>
      </c>
      <c r="B115" s="4" t="s">
        <v>5699</v>
      </c>
      <c r="C115" s="6">
        <v>44596</v>
      </c>
      <c r="D115" s="6">
        <v>45325</v>
      </c>
      <c r="E115" s="4" t="s">
        <v>7</v>
      </c>
      <c r="F115" s="6">
        <v>44473</v>
      </c>
      <c r="G115" s="6">
        <v>44595</v>
      </c>
      <c r="H115" s="4" t="s">
        <v>38</v>
      </c>
      <c r="I115" s="4" t="s">
        <v>9</v>
      </c>
      <c r="J115" s="4" t="s">
        <v>6017</v>
      </c>
      <c r="K115" s="25" t="s">
        <v>217</v>
      </c>
      <c r="L115" s="8">
        <v>0</v>
      </c>
      <c r="M115" s="8">
        <v>0</v>
      </c>
      <c r="N115" s="8">
        <v>0</v>
      </c>
      <c r="O115" s="8">
        <f t="shared" ref="O115:O123" si="37">N115-M115</f>
        <v>0</v>
      </c>
      <c r="P115" s="13">
        <v>0</v>
      </c>
    </row>
    <row r="116" spans="1:16" x14ac:dyDescent="0.25">
      <c r="A116" s="5" t="s">
        <v>1053</v>
      </c>
      <c r="B116" s="3" t="s">
        <v>1054</v>
      </c>
      <c r="C116" s="6">
        <v>45314</v>
      </c>
      <c r="D116" s="6">
        <v>45325</v>
      </c>
      <c r="E116" s="3" t="s">
        <v>33</v>
      </c>
      <c r="F116" s="6">
        <v>45308</v>
      </c>
      <c r="G116" s="6">
        <v>45314</v>
      </c>
      <c r="H116" s="3" t="s">
        <v>39</v>
      </c>
      <c r="I116" s="3" t="s">
        <v>108</v>
      </c>
      <c r="J116" s="3" t="s">
        <v>6018</v>
      </c>
      <c r="K116" s="25" t="s">
        <v>1055</v>
      </c>
      <c r="L116" s="8">
        <v>59846.6</v>
      </c>
      <c r="M116" s="8">
        <v>59843.33</v>
      </c>
      <c r="N116" s="8">
        <v>59843.33</v>
      </c>
      <c r="O116" s="8">
        <f t="shared" si="37"/>
        <v>0</v>
      </c>
      <c r="P116" s="13">
        <f t="shared" ref="P116:P123" si="38">O116/N116</f>
        <v>0</v>
      </c>
    </row>
    <row r="117" spans="1:16" x14ac:dyDescent="0.25">
      <c r="A117" s="5" t="s">
        <v>2051</v>
      </c>
      <c r="B117" s="4" t="s">
        <v>2052</v>
      </c>
      <c r="C117" s="6">
        <v>45204</v>
      </c>
      <c r="D117" s="6">
        <v>45326</v>
      </c>
      <c r="E117" s="4" t="s">
        <v>17</v>
      </c>
      <c r="F117" s="6">
        <v>45203</v>
      </c>
      <c r="G117" s="6">
        <v>45204</v>
      </c>
      <c r="H117" s="4" t="s">
        <v>8</v>
      </c>
      <c r="I117" s="4" t="s">
        <v>6633</v>
      </c>
      <c r="J117" s="4" t="s">
        <v>5800</v>
      </c>
      <c r="K117" s="25" t="s">
        <v>795</v>
      </c>
      <c r="L117" s="8">
        <v>158777.17000000001</v>
      </c>
      <c r="M117" s="8">
        <v>113740</v>
      </c>
      <c r="N117" s="8">
        <v>113740</v>
      </c>
      <c r="O117" s="8">
        <f t="shared" si="37"/>
        <v>0</v>
      </c>
      <c r="P117" s="13">
        <f t="shared" si="38"/>
        <v>0</v>
      </c>
    </row>
    <row r="118" spans="1:16" x14ac:dyDescent="0.25">
      <c r="A118" s="5" t="s">
        <v>5225</v>
      </c>
      <c r="B118" s="4" t="s">
        <v>5224</v>
      </c>
      <c r="C118" s="6">
        <v>44232</v>
      </c>
      <c r="D118" s="6">
        <v>45326</v>
      </c>
      <c r="E118" s="4" t="s">
        <v>7</v>
      </c>
      <c r="F118" s="6">
        <v>44182</v>
      </c>
      <c r="G118" s="6">
        <v>44232</v>
      </c>
      <c r="H118" s="4" t="s">
        <v>39</v>
      </c>
      <c r="I118" s="4" t="s">
        <v>111</v>
      </c>
      <c r="J118" s="4" t="s">
        <v>6020</v>
      </c>
      <c r="K118" s="25" t="s">
        <v>5639</v>
      </c>
      <c r="L118" s="8">
        <v>359672.5</v>
      </c>
      <c r="M118" s="8">
        <v>359672.5</v>
      </c>
      <c r="N118" s="8">
        <v>174343.06</v>
      </c>
      <c r="O118" s="8">
        <f t="shared" si="37"/>
        <v>-185329.44</v>
      </c>
      <c r="P118" s="13">
        <f t="shared" si="38"/>
        <v>-1.0630158722693064</v>
      </c>
    </row>
    <row r="119" spans="1:16" x14ac:dyDescent="0.25">
      <c r="A119" s="5" t="s">
        <v>3649</v>
      </c>
      <c r="B119" s="4" t="s">
        <v>3648</v>
      </c>
      <c r="C119" s="6">
        <v>44963</v>
      </c>
      <c r="D119" s="6">
        <v>45327</v>
      </c>
      <c r="E119" s="4" t="s">
        <v>17</v>
      </c>
      <c r="F119" s="6">
        <v>44918</v>
      </c>
      <c r="G119" s="6">
        <v>44963</v>
      </c>
      <c r="H119" s="4" t="s">
        <v>38</v>
      </c>
      <c r="I119" s="4" t="s">
        <v>6633</v>
      </c>
      <c r="J119" s="4" t="s">
        <v>6021</v>
      </c>
      <c r="K119" s="25" t="s">
        <v>717</v>
      </c>
      <c r="L119" s="8">
        <v>22651.200000000001</v>
      </c>
      <c r="M119" s="8">
        <v>22651.200000000001</v>
      </c>
      <c r="N119" s="8">
        <v>66954.679999999993</v>
      </c>
      <c r="O119" s="8">
        <f t="shared" si="37"/>
        <v>44303.479999999996</v>
      </c>
      <c r="P119" s="13">
        <f t="shared" si="38"/>
        <v>0.66169355151872877</v>
      </c>
    </row>
    <row r="120" spans="1:16" x14ac:dyDescent="0.25">
      <c r="A120" s="5" t="s">
        <v>2230</v>
      </c>
      <c r="B120" s="4" t="s">
        <v>2229</v>
      </c>
      <c r="C120" s="6">
        <v>44963</v>
      </c>
      <c r="D120" s="6">
        <v>45327</v>
      </c>
      <c r="E120" s="4" t="s">
        <v>7</v>
      </c>
      <c r="F120" s="6">
        <v>44935</v>
      </c>
      <c r="G120" s="6">
        <v>44958</v>
      </c>
      <c r="H120" s="4" t="s">
        <v>39</v>
      </c>
      <c r="I120" s="4" t="s">
        <v>86</v>
      </c>
      <c r="J120" s="4" t="s">
        <v>6023</v>
      </c>
      <c r="K120" s="25" t="s">
        <v>5625</v>
      </c>
      <c r="L120" s="8">
        <v>250000</v>
      </c>
      <c r="M120" s="8">
        <v>250000</v>
      </c>
      <c r="N120" s="8">
        <v>250000</v>
      </c>
      <c r="O120" s="8">
        <f t="shared" si="37"/>
        <v>0</v>
      </c>
      <c r="P120" s="13">
        <f t="shared" si="38"/>
        <v>0</v>
      </c>
    </row>
    <row r="121" spans="1:16" x14ac:dyDescent="0.25">
      <c r="A121" s="5" t="s">
        <v>3650</v>
      </c>
      <c r="B121" s="4" t="s">
        <v>3648</v>
      </c>
      <c r="C121" s="6">
        <v>44963</v>
      </c>
      <c r="D121" s="6">
        <v>45327</v>
      </c>
      <c r="E121" s="4" t="s">
        <v>17</v>
      </c>
      <c r="F121" s="6">
        <v>44922</v>
      </c>
      <c r="G121" s="6">
        <v>44963</v>
      </c>
      <c r="H121" s="4" t="s">
        <v>38</v>
      </c>
      <c r="I121" s="4" t="s">
        <v>6633</v>
      </c>
      <c r="J121" s="4" t="s">
        <v>6024</v>
      </c>
      <c r="K121" s="25" t="s">
        <v>5416</v>
      </c>
      <c r="L121" s="8">
        <v>12679.64</v>
      </c>
      <c r="M121" s="8">
        <v>12679.64</v>
      </c>
      <c r="N121" s="8">
        <v>25359.279999999999</v>
      </c>
      <c r="O121" s="8">
        <f t="shared" si="37"/>
        <v>12679.64</v>
      </c>
      <c r="P121" s="13">
        <f t="shared" si="38"/>
        <v>0.5</v>
      </c>
    </row>
    <row r="122" spans="1:16" x14ac:dyDescent="0.25">
      <c r="A122" s="5" t="s">
        <v>3654</v>
      </c>
      <c r="B122" s="4" t="s">
        <v>351</v>
      </c>
      <c r="C122" s="6">
        <v>44963</v>
      </c>
      <c r="D122" s="6">
        <v>45327</v>
      </c>
      <c r="E122" s="4" t="s">
        <v>7</v>
      </c>
      <c r="F122" s="6">
        <v>44925</v>
      </c>
      <c r="G122" s="6">
        <v>44963</v>
      </c>
      <c r="H122" s="4" t="s">
        <v>39</v>
      </c>
      <c r="I122" s="4" t="s">
        <v>111</v>
      </c>
      <c r="J122" s="4" t="s">
        <v>6025</v>
      </c>
      <c r="K122" s="25" t="s">
        <v>5680</v>
      </c>
      <c r="L122" s="8">
        <v>2006711.86</v>
      </c>
      <c r="M122" s="8">
        <v>1765805.77</v>
      </c>
      <c r="N122" s="8">
        <v>3531611.54</v>
      </c>
      <c r="O122" s="8">
        <f t="shared" si="37"/>
        <v>1765805.77</v>
      </c>
      <c r="P122" s="13">
        <f t="shared" si="38"/>
        <v>0.5</v>
      </c>
    </row>
    <row r="123" spans="1:16" x14ac:dyDescent="0.25">
      <c r="A123" s="5" t="s">
        <v>3278</v>
      </c>
      <c r="B123" s="4" t="s">
        <v>3277</v>
      </c>
      <c r="C123" s="6">
        <v>44964</v>
      </c>
      <c r="D123" s="6">
        <v>45328</v>
      </c>
      <c r="E123" s="4" t="s">
        <v>48</v>
      </c>
      <c r="F123" s="6">
        <v>44963</v>
      </c>
      <c r="G123" s="6">
        <v>44963</v>
      </c>
      <c r="H123" s="4" t="s">
        <v>39</v>
      </c>
      <c r="I123" s="4" t="s">
        <v>406</v>
      </c>
      <c r="J123" s="4" t="s">
        <v>6026</v>
      </c>
      <c r="K123" s="25" t="s">
        <v>665</v>
      </c>
      <c r="L123" s="8">
        <v>98119.76</v>
      </c>
      <c r="M123" s="8">
        <v>54955.87</v>
      </c>
      <c r="N123" s="8">
        <v>54955.87</v>
      </c>
      <c r="O123" s="8">
        <f t="shared" si="37"/>
        <v>0</v>
      </c>
      <c r="P123" s="13">
        <f t="shared" si="38"/>
        <v>0</v>
      </c>
    </row>
    <row r="124" spans="1:16" x14ac:dyDescent="0.25">
      <c r="A124" s="11" t="s">
        <v>5274</v>
      </c>
      <c r="B124" s="12" t="s">
        <v>5272</v>
      </c>
      <c r="C124" s="22">
        <v>43867</v>
      </c>
      <c r="D124" s="22">
        <v>45328</v>
      </c>
      <c r="E124" s="12" t="s">
        <v>7</v>
      </c>
      <c r="F124" s="22">
        <v>43713</v>
      </c>
      <c r="G124" s="22">
        <v>43866</v>
      </c>
      <c r="H124" s="12" t="s">
        <v>39</v>
      </c>
      <c r="I124" s="12" t="s">
        <v>9</v>
      </c>
      <c r="J124" s="12" t="s">
        <v>6027</v>
      </c>
      <c r="K124" s="24" t="s">
        <v>5696</v>
      </c>
      <c r="L124" s="8">
        <v>17375012</v>
      </c>
      <c r="M124" s="8">
        <v>17375012</v>
      </c>
      <c r="N124" s="8">
        <v>17375012</v>
      </c>
      <c r="O124" s="8">
        <f t="shared" ref="O124:O129" si="39">N124-M124</f>
        <v>0</v>
      </c>
      <c r="P124" s="13">
        <f t="shared" ref="P124:P129" si="40">O124/N124</f>
        <v>0</v>
      </c>
    </row>
    <row r="125" spans="1:16" x14ac:dyDescent="0.25">
      <c r="A125" s="11" t="s">
        <v>5273</v>
      </c>
      <c r="B125" s="12" t="s">
        <v>5272</v>
      </c>
      <c r="C125" s="22">
        <v>43867</v>
      </c>
      <c r="D125" s="22">
        <v>45328</v>
      </c>
      <c r="E125" s="12" t="s">
        <v>7</v>
      </c>
      <c r="F125" s="22">
        <v>43713</v>
      </c>
      <c r="G125" s="22">
        <v>43866</v>
      </c>
      <c r="H125" s="12" t="s">
        <v>39</v>
      </c>
      <c r="I125" s="12" t="s">
        <v>9</v>
      </c>
      <c r="J125" s="12" t="s">
        <v>6027</v>
      </c>
      <c r="K125" s="24" t="s">
        <v>5696</v>
      </c>
      <c r="L125" s="8">
        <v>26521644</v>
      </c>
      <c r="M125" s="8">
        <v>26521644</v>
      </c>
      <c r="N125" s="8">
        <v>26521644</v>
      </c>
      <c r="O125" s="8">
        <f t="shared" si="39"/>
        <v>0</v>
      </c>
      <c r="P125" s="13">
        <f t="shared" si="40"/>
        <v>0</v>
      </c>
    </row>
    <row r="126" spans="1:16" x14ac:dyDescent="0.25">
      <c r="A126" s="5" t="s">
        <v>2999</v>
      </c>
      <c r="B126" s="4" t="s">
        <v>2998</v>
      </c>
      <c r="C126" s="6">
        <v>45238</v>
      </c>
      <c r="D126" s="6">
        <v>45329</v>
      </c>
      <c r="E126" s="4" t="s">
        <v>7</v>
      </c>
      <c r="F126" s="6">
        <v>45217</v>
      </c>
      <c r="G126" s="6">
        <v>45237</v>
      </c>
      <c r="H126" s="4" t="s">
        <v>38</v>
      </c>
      <c r="I126" s="4" t="s">
        <v>111</v>
      </c>
      <c r="J126" s="4" t="s">
        <v>6028</v>
      </c>
      <c r="K126" s="25" t="s">
        <v>5513</v>
      </c>
      <c r="L126" s="8">
        <v>40498.18</v>
      </c>
      <c r="M126" s="8">
        <v>36298.79</v>
      </c>
      <c r="N126" s="8">
        <v>36298.79</v>
      </c>
      <c r="O126" s="8">
        <f t="shared" si="39"/>
        <v>0</v>
      </c>
      <c r="P126" s="13">
        <f t="shared" si="40"/>
        <v>0</v>
      </c>
    </row>
    <row r="127" spans="1:16" x14ac:dyDescent="0.25">
      <c r="A127" s="5" t="s">
        <v>3698</v>
      </c>
      <c r="B127" s="4" t="s">
        <v>3697</v>
      </c>
      <c r="C127" s="6">
        <v>44927</v>
      </c>
      <c r="D127" s="6">
        <v>45329</v>
      </c>
      <c r="E127" s="4" t="s">
        <v>48</v>
      </c>
      <c r="F127" s="6">
        <v>44923</v>
      </c>
      <c r="G127" s="6">
        <v>44923</v>
      </c>
      <c r="H127" s="4" t="s">
        <v>39</v>
      </c>
      <c r="I127" s="4" t="s">
        <v>111</v>
      </c>
      <c r="J127" s="4" t="s">
        <v>5770</v>
      </c>
      <c r="K127" s="25" t="s">
        <v>89</v>
      </c>
      <c r="L127" s="8">
        <v>41686.61</v>
      </c>
      <c r="M127" s="8">
        <v>28808.53</v>
      </c>
      <c r="N127" s="8">
        <v>57617.06</v>
      </c>
      <c r="O127" s="8">
        <f t="shared" si="39"/>
        <v>28808.53</v>
      </c>
      <c r="P127" s="13">
        <f t="shared" si="40"/>
        <v>0.5</v>
      </c>
    </row>
    <row r="128" spans="1:16" x14ac:dyDescent="0.25">
      <c r="A128" s="5" t="s">
        <v>4930</v>
      </c>
      <c r="B128" s="4" t="s">
        <v>4928</v>
      </c>
      <c r="C128" s="6">
        <v>44601</v>
      </c>
      <c r="D128" s="6">
        <v>45330</v>
      </c>
      <c r="E128" s="4" t="s">
        <v>48</v>
      </c>
      <c r="F128" s="6">
        <v>44601</v>
      </c>
      <c r="G128" s="6">
        <v>44601</v>
      </c>
      <c r="H128" s="4" t="s">
        <v>38</v>
      </c>
      <c r="I128" s="4" t="s">
        <v>9</v>
      </c>
      <c r="J128" s="4" t="s">
        <v>5962</v>
      </c>
      <c r="K128" s="25" t="s">
        <v>81</v>
      </c>
      <c r="L128" s="8">
        <v>242336.64000000001</v>
      </c>
      <c r="M128" s="8">
        <v>242336.64000000001</v>
      </c>
      <c r="N128" s="8">
        <v>242336.64000000001</v>
      </c>
      <c r="O128" s="8">
        <f t="shared" si="39"/>
        <v>0</v>
      </c>
      <c r="P128" s="13">
        <f t="shared" si="40"/>
        <v>0</v>
      </c>
    </row>
    <row r="129" spans="1:16" x14ac:dyDescent="0.25">
      <c r="A129" s="5" t="s">
        <v>3001</v>
      </c>
      <c r="B129" s="4" t="s">
        <v>2998</v>
      </c>
      <c r="C129" s="6">
        <v>45239</v>
      </c>
      <c r="D129" s="6">
        <v>45330</v>
      </c>
      <c r="E129" s="4" t="s">
        <v>7</v>
      </c>
      <c r="F129" s="6">
        <v>45222</v>
      </c>
      <c r="G129" s="6">
        <v>45238</v>
      </c>
      <c r="H129" s="4" t="s">
        <v>38</v>
      </c>
      <c r="I129" s="4" t="s">
        <v>111</v>
      </c>
      <c r="J129" s="4" t="s">
        <v>6029</v>
      </c>
      <c r="K129" s="25" t="s">
        <v>804</v>
      </c>
      <c r="L129" s="8">
        <v>51996.25</v>
      </c>
      <c r="M129" s="8">
        <v>45957.69</v>
      </c>
      <c r="N129" s="8">
        <v>45957.69</v>
      </c>
      <c r="O129" s="8">
        <f t="shared" si="39"/>
        <v>0</v>
      </c>
      <c r="P129" s="13">
        <f t="shared" si="40"/>
        <v>0</v>
      </c>
    </row>
    <row r="130" spans="1:16" x14ac:dyDescent="0.25">
      <c r="A130" s="5" t="s">
        <v>5710</v>
      </c>
      <c r="B130" s="4" t="s">
        <v>5704</v>
      </c>
      <c r="C130" s="6">
        <v>44601</v>
      </c>
      <c r="D130" s="6">
        <v>45330</v>
      </c>
      <c r="E130" s="4" t="s">
        <v>7</v>
      </c>
      <c r="F130" s="6">
        <v>44523</v>
      </c>
      <c r="G130" s="6">
        <v>44600</v>
      </c>
      <c r="H130" s="4" t="s">
        <v>38</v>
      </c>
      <c r="I130" s="4" t="s">
        <v>9</v>
      </c>
      <c r="J130" s="4" t="s">
        <v>6030</v>
      </c>
      <c r="K130" s="25" t="s">
        <v>5411</v>
      </c>
      <c r="L130" s="8">
        <v>0</v>
      </c>
      <c r="M130" s="8">
        <v>0</v>
      </c>
      <c r="N130" s="8">
        <v>0</v>
      </c>
      <c r="O130" s="8">
        <f t="shared" ref="O130:O134" si="41">N130-M130</f>
        <v>0</v>
      </c>
      <c r="P130" s="13">
        <v>0</v>
      </c>
    </row>
    <row r="131" spans="1:16" x14ac:dyDescent="0.25">
      <c r="A131" s="5" t="s">
        <v>4929</v>
      </c>
      <c r="B131" s="4" t="s">
        <v>4928</v>
      </c>
      <c r="C131" s="6">
        <v>44601</v>
      </c>
      <c r="D131" s="6">
        <v>45330</v>
      </c>
      <c r="E131" s="4" t="s">
        <v>48</v>
      </c>
      <c r="F131" s="6">
        <v>44601</v>
      </c>
      <c r="G131" s="6">
        <v>44601</v>
      </c>
      <c r="H131" s="4" t="s">
        <v>38</v>
      </c>
      <c r="I131" s="4" t="s">
        <v>9</v>
      </c>
      <c r="J131" s="4" t="s">
        <v>6032</v>
      </c>
      <c r="K131" s="25" t="s">
        <v>5378</v>
      </c>
      <c r="L131" s="8">
        <v>33523.480000000003</v>
      </c>
      <c r="M131" s="8">
        <v>33523.480000000003</v>
      </c>
      <c r="N131" s="8">
        <v>33523.480000000003</v>
      </c>
      <c r="O131" s="8">
        <f t="shared" si="41"/>
        <v>0</v>
      </c>
      <c r="P131" s="13">
        <f t="shared" ref="P131:P134" si="42">O131/N131</f>
        <v>0</v>
      </c>
    </row>
    <row r="132" spans="1:16" x14ac:dyDescent="0.25">
      <c r="A132" s="5" t="s">
        <v>4958</v>
      </c>
      <c r="B132" s="4" t="s">
        <v>4957</v>
      </c>
      <c r="C132" s="6">
        <v>44601</v>
      </c>
      <c r="D132" s="6">
        <v>45330</v>
      </c>
      <c r="E132" s="4" t="s">
        <v>7</v>
      </c>
      <c r="F132" s="6">
        <v>44560</v>
      </c>
      <c r="G132" s="6">
        <v>44601</v>
      </c>
      <c r="H132" s="4" t="s">
        <v>39</v>
      </c>
      <c r="I132" s="4" t="s">
        <v>111</v>
      </c>
      <c r="J132" s="4" t="s">
        <v>6033</v>
      </c>
      <c r="K132" s="25" t="s">
        <v>5663</v>
      </c>
      <c r="L132" s="8">
        <v>1767780</v>
      </c>
      <c r="M132" s="8">
        <v>1743114</v>
      </c>
      <c r="N132" s="8">
        <v>3486228</v>
      </c>
      <c r="O132" s="8">
        <f t="shared" si="41"/>
        <v>1743114</v>
      </c>
      <c r="P132" s="13">
        <f t="shared" si="42"/>
        <v>0.5</v>
      </c>
    </row>
    <row r="133" spans="1:16" x14ac:dyDescent="0.25">
      <c r="A133" s="5" t="s">
        <v>2260</v>
      </c>
      <c r="B133" s="4" t="s">
        <v>2259</v>
      </c>
      <c r="C133" s="6">
        <v>44995</v>
      </c>
      <c r="D133" s="6">
        <v>45331</v>
      </c>
      <c r="E133" s="4" t="s">
        <v>33</v>
      </c>
      <c r="F133" s="6">
        <v>44995</v>
      </c>
      <c r="G133" s="6">
        <v>44995</v>
      </c>
      <c r="H133" s="4" t="s">
        <v>39</v>
      </c>
      <c r="I133" s="4" t="s">
        <v>9</v>
      </c>
      <c r="J133" s="4" t="s">
        <v>5766</v>
      </c>
      <c r="K133" s="25" t="s">
        <v>72</v>
      </c>
      <c r="L133" s="8">
        <v>23387.8</v>
      </c>
      <c r="M133" s="8">
        <v>23387.8</v>
      </c>
      <c r="N133" s="8">
        <v>23387.8</v>
      </c>
      <c r="O133" s="8">
        <f t="shared" si="41"/>
        <v>0</v>
      </c>
      <c r="P133" s="13">
        <f t="shared" si="42"/>
        <v>0</v>
      </c>
    </row>
    <row r="134" spans="1:16" x14ac:dyDescent="0.25">
      <c r="A134" s="5" t="s">
        <v>2232</v>
      </c>
      <c r="B134" s="4" t="s">
        <v>2231</v>
      </c>
      <c r="C134" s="6">
        <v>44967</v>
      </c>
      <c r="D134" s="6">
        <v>45331</v>
      </c>
      <c r="E134" s="4" t="s">
        <v>7</v>
      </c>
      <c r="F134" s="6">
        <v>44942</v>
      </c>
      <c r="G134" s="6">
        <v>44967</v>
      </c>
      <c r="H134" s="4" t="s">
        <v>39</v>
      </c>
      <c r="I134" s="4" t="s">
        <v>91</v>
      </c>
      <c r="J134" s="4" t="s">
        <v>92</v>
      </c>
      <c r="K134" s="25" t="s">
        <v>5615</v>
      </c>
      <c r="L134" s="8">
        <v>199650</v>
      </c>
      <c r="M134" s="8">
        <v>187634.22</v>
      </c>
      <c r="N134" s="8">
        <v>187634.22</v>
      </c>
      <c r="O134" s="8">
        <f t="shared" si="41"/>
        <v>0</v>
      </c>
      <c r="P134" s="13">
        <f t="shared" si="42"/>
        <v>0</v>
      </c>
    </row>
    <row r="135" spans="1:16" x14ac:dyDescent="0.25">
      <c r="A135" s="5" t="s">
        <v>3844</v>
      </c>
      <c r="B135" s="4" t="s">
        <v>3214</v>
      </c>
      <c r="C135" s="6">
        <v>44875</v>
      </c>
      <c r="D135" s="6">
        <v>45331</v>
      </c>
      <c r="E135" s="4" t="s">
        <v>7</v>
      </c>
      <c r="F135" s="6">
        <v>44771</v>
      </c>
      <c r="G135" s="6">
        <v>44874</v>
      </c>
      <c r="H135" s="4" t="s">
        <v>39</v>
      </c>
      <c r="I135" s="4" t="s">
        <v>6635</v>
      </c>
      <c r="J135" s="4" t="s">
        <v>6037</v>
      </c>
      <c r="K135" s="25" t="s">
        <v>5655</v>
      </c>
      <c r="L135" s="8">
        <v>622278.80000000005</v>
      </c>
      <c r="M135" s="8">
        <v>622278.80000000005</v>
      </c>
      <c r="N135" s="8">
        <v>622278.80000000005</v>
      </c>
      <c r="O135" s="8">
        <f t="shared" ref="O135:O136" si="43">N135-M135</f>
        <v>0</v>
      </c>
      <c r="P135" s="13">
        <f t="shared" ref="P135:P136" si="44">O135/N135</f>
        <v>0</v>
      </c>
    </row>
    <row r="136" spans="1:16" x14ac:dyDescent="0.25">
      <c r="A136" s="5" t="s">
        <v>3132</v>
      </c>
      <c r="B136" s="4" t="s">
        <v>3131</v>
      </c>
      <c r="C136" s="6">
        <v>45271</v>
      </c>
      <c r="D136" s="6">
        <v>45332</v>
      </c>
      <c r="E136" s="4" t="s">
        <v>7</v>
      </c>
      <c r="F136" s="6">
        <v>45210</v>
      </c>
      <c r="G136" s="6">
        <v>45240</v>
      </c>
      <c r="H136" s="4" t="s">
        <v>38</v>
      </c>
      <c r="I136" s="4" t="s">
        <v>9</v>
      </c>
      <c r="J136" s="4" t="s">
        <v>5766</v>
      </c>
      <c r="K136" s="25" t="s">
        <v>72</v>
      </c>
      <c r="L136" s="8">
        <v>309760</v>
      </c>
      <c r="M136" s="8">
        <v>255310</v>
      </c>
      <c r="N136" s="8">
        <v>255310</v>
      </c>
      <c r="O136" s="8">
        <f t="shared" si="43"/>
        <v>0</v>
      </c>
      <c r="P136" s="13">
        <f t="shared" si="44"/>
        <v>0</v>
      </c>
    </row>
    <row r="137" spans="1:16" x14ac:dyDescent="0.25">
      <c r="A137" s="5" t="s">
        <v>4415</v>
      </c>
      <c r="B137" s="4" t="s">
        <v>4414</v>
      </c>
      <c r="C137" s="6">
        <v>44784</v>
      </c>
      <c r="D137" s="6">
        <v>45332</v>
      </c>
      <c r="E137" s="4" t="s">
        <v>7</v>
      </c>
      <c r="F137" s="6">
        <v>44757</v>
      </c>
      <c r="G137" s="6">
        <v>44783</v>
      </c>
      <c r="H137" s="4" t="s">
        <v>39</v>
      </c>
      <c r="I137" s="4" t="s">
        <v>406</v>
      </c>
      <c r="J137" s="4" t="s">
        <v>6038</v>
      </c>
      <c r="K137" s="25" t="s">
        <v>5365</v>
      </c>
      <c r="L137" s="8">
        <v>568016.65</v>
      </c>
      <c r="M137" s="8">
        <v>417450</v>
      </c>
      <c r="N137" s="8">
        <v>618056.05000000005</v>
      </c>
      <c r="O137" s="8">
        <f t="shared" ref="O137:O138" si="45">N137-M137</f>
        <v>200606.05000000005</v>
      </c>
      <c r="P137" s="13">
        <f t="shared" ref="P137:P138" si="46">O137/N137</f>
        <v>0.32457582123821949</v>
      </c>
    </row>
    <row r="138" spans="1:16" x14ac:dyDescent="0.25">
      <c r="A138" s="5" t="s">
        <v>2234</v>
      </c>
      <c r="B138" s="4" t="s">
        <v>2233</v>
      </c>
      <c r="C138" s="6">
        <v>44970</v>
      </c>
      <c r="D138" s="6">
        <v>45334</v>
      </c>
      <c r="E138" s="4" t="s">
        <v>17</v>
      </c>
      <c r="F138" s="6">
        <v>44966</v>
      </c>
      <c r="G138" s="6">
        <v>44970</v>
      </c>
      <c r="H138" s="4" t="s">
        <v>38</v>
      </c>
      <c r="I138" s="4" t="s">
        <v>9</v>
      </c>
      <c r="J138" s="4" t="s">
        <v>6039</v>
      </c>
      <c r="K138" s="25" t="s">
        <v>5462</v>
      </c>
      <c r="L138" s="8">
        <v>120619.09</v>
      </c>
      <c r="M138" s="8">
        <v>92590.41</v>
      </c>
      <c r="N138" s="8">
        <v>92590.41</v>
      </c>
      <c r="O138" s="8">
        <f t="shared" si="45"/>
        <v>0</v>
      </c>
      <c r="P138" s="13">
        <f t="shared" si="46"/>
        <v>0</v>
      </c>
    </row>
    <row r="139" spans="1:16" x14ac:dyDescent="0.25">
      <c r="A139" s="5" t="s">
        <v>2057</v>
      </c>
      <c r="B139" s="4" t="s">
        <v>2058</v>
      </c>
      <c r="C139" s="6">
        <v>45244</v>
      </c>
      <c r="D139" s="6">
        <v>45335</v>
      </c>
      <c r="E139" s="4" t="s">
        <v>17</v>
      </c>
      <c r="F139" s="6">
        <v>45217</v>
      </c>
      <c r="G139" s="6">
        <v>45218</v>
      </c>
      <c r="H139" s="4" t="s">
        <v>8</v>
      </c>
      <c r="I139" s="4" t="s">
        <v>31</v>
      </c>
      <c r="J139" s="4" t="s">
        <v>5815</v>
      </c>
      <c r="K139" s="25" t="s">
        <v>799</v>
      </c>
      <c r="L139" s="8">
        <v>272406.95</v>
      </c>
      <c r="M139" s="8">
        <v>227964</v>
      </c>
      <c r="N139" s="8">
        <v>230731.73</v>
      </c>
      <c r="O139" s="8">
        <f t="shared" ref="O139:O143" si="47">N139-M139</f>
        <v>2767.7300000000105</v>
      </c>
      <c r="P139" s="13">
        <f t="shared" ref="P139:P143" si="48">O139/N139</f>
        <v>1.1995445966621106E-2</v>
      </c>
    </row>
    <row r="140" spans="1:16" x14ac:dyDescent="0.25">
      <c r="A140" s="5" t="s">
        <v>5086</v>
      </c>
      <c r="B140" s="4" t="s">
        <v>5085</v>
      </c>
      <c r="C140" s="6">
        <v>44454</v>
      </c>
      <c r="D140" s="6">
        <v>45336</v>
      </c>
      <c r="E140" s="4" t="s">
        <v>7</v>
      </c>
      <c r="F140" s="6">
        <v>44403</v>
      </c>
      <c r="G140" s="6">
        <v>44453</v>
      </c>
      <c r="H140" s="4" t="s">
        <v>39</v>
      </c>
      <c r="I140" s="4" t="s">
        <v>9</v>
      </c>
      <c r="J140" s="4" t="s">
        <v>415</v>
      </c>
      <c r="K140" s="25" t="s">
        <v>5605</v>
      </c>
      <c r="L140" s="8">
        <v>172548.27</v>
      </c>
      <c r="M140" s="8">
        <v>94380</v>
      </c>
      <c r="N140" s="8">
        <v>94380</v>
      </c>
      <c r="O140" s="8">
        <f t="shared" si="47"/>
        <v>0</v>
      </c>
      <c r="P140" s="13">
        <f t="shared" si="48"/>
        <v>0</v>
      </c>
    </row>
    <row r="141" spans="1:16" x14ac:dyDescent="0.25">
      <c r="A141" s="5" t="s">
        <v>4946</v>
      </c>
      <c r="B141" s="4" t="s">
        <v>4945</v>
      </c>
      <c r="C141" s="6">
        <v>44607</v>
      </c>
      <c r="D141" s="6">
        <v>45336</v>
      </c>
      <c r="E141" s="4" t="s">
        <v>48</v>
      </c>
      <c r="F141" s="6">
        <v>44573</v>
      </c>
      <c r="G141" s="6">
        <v>44579</v>
      </c>
      <c r="H141" s="4" t="s">
        <v>39</v>
      </c>
      <c r="I141" s="4" t="s">
        <v>6634</v>
      </c>
      <c r="J141" s="4" t="s">
        <v>5906</v>
      </c>
      <c r="K141" s="25" t="s">
        <v>41</v>
      </c>
      <c r="L141" s="8">
        <v>108359.86</v>
      </c>
      <c r="M141" s="8">
        <v>67082.399999999994</v>
      </c>
      <c r="N141" s="8">
        <v>67082.399999999994</v>
      </c>
      <c r="O141" s="8">
        <f t="shared" si="47"/>
        <v>0</v>
      </c>
      <c r="P141" s="13">
        <f t="shared" si="48"/>
        <v>0</v>
      </c>
    </row>
    <row r="142" spans="1:16" x14ac:dyDescent="0.25">
      <c r="A142" s="5" t="s">
        <v>4942</v>
      </c>
      <c r="B142" s="4" t="s">
        <v>4941</v>
      </c>
      <c r="C142" s="6">
        <v>44607</v>
      </c>
      <c r="D142" s="6">
        <v>45336</v>
      </c>
      <c r="E142" s="4" t="s">
        <v>48</v>
      </c>
      <c r="F142" s="6">
        <v>44578</v>
      </c>
      <c r="G142" s="6">
        <v>44580</v>
      </c>
      <c r="H142" s="4" t="s">
        <v>39</v>
      </c>
      <c r="I142" s="4" t="s">
        <v>6634</v>
      </c>
      <c r="J142" s="4" t="s">
        <v>5906</v>
      </c>
      <c r="K142" s="25" t="s">
        <v>41</v>
      </c>
      <c r="L142" s="8">
        <v>78304.62</v>
      </c>
      <c r="M142" s="8">
        <v>41316.949999999997</v>
      </c>
      <c r="N142" s="8">
        <v>41316.949999999997</v>
      </c>
      <c r="O142" s="8">
        <f t="shared" si="47"/>
        <v>0</v>
      </c>
      <c r="P142" s="13">
        <f t="shared" si="48"/>
        <v>0</v>
      </c>
    </row>
    <row r="143" spans="1:16" x14ac:dyDescent="0.25">
      <c r="A143" s="5" t="s">
        <v>4940</v>
      </c>
      <c r="B143" s="4" t="s">
        <v>4939</v>
      </c>
      <c r="C143" s="6">
        <v>44607</v>
      </c>
      <c r="D143" s="6">
        <v>45336</v>
      </c>
      <c r="E143" s="4" t="s">
        <v>48</v>
      </c>
      <c r="F143" s="6">
        <v>44578</v>
      </c>
      <c r="G143" s="6">
        <v>44585</v>
      </c>
      <c r="H143" s="4" t="s">
        <v>39</v>
      </c>
      <c r="I143" s="4" t="s">
        <v>6634</v>
      </c>
      <c r="J143" s="4" t="s">
        <v>5906</v>
      </c>
      <c r="K143" s="25" t="s">
        <v>41</v>
      </c>
      <c r="L143" s="8">
        <v>116197.18</v>
      </c>
      <c r="M143" s="8">
        <v>78431.23</v>
      </c>
      <c r="N143" s="8">
        <v>78431.23</v>
      </c>
      <c r="O143" s="8">
        <f t="shared" si="47"/>
        <v>0</v>
      </c>
      <c r="P143" s="13">
        <f t="shared" si="48"/>
        <v>0</v>
      </c>
    </row>
    <row r="144" spans="1:16" x14ac:dyDescent="0.25">
      <c r="A144" s="5" t="s">
        <v>4919</v>
      </c>
      <c r="B144" s="4" t="s">
        <v>4918</v>
      </c>
      <c r="C144" s="6">
        <v>44608</v>
      </c>
      <c r="D144" s="6">
        <v>45337</v>
      </c>
      <c r="E144" s="4" t="s">
        <v>7</v>
      </c>
      <c r="F144" s="6">
        <v>44580</v>
      </c>
      <c r="G144" s="6">
        <v>44607</v>
      </c>
      <c r="H144" s="4" t="s">
        <v>39</v>
      </c>
      <c r="I144" s="4" t="s">
        <v>6637</v>
      </c>
      <c r="J144" s="4" t="s">
        <v>6043</v>
      </c>
      <c r="K144" s="25" t="s">
        <v>5606</v>
      </c>
      <c r="L144" s="8">
        <v>174479.29</v>
      </c>
      <c r="M144" s="8">
        <v>92221.75</v>
      </c>
      <c r="N144" s="8">
        <v>184443.51</v>
      </c>
      <c r="O144" s="8">
        <f t="shared" ref="O144:O145" si="49">N144-M144</f>
        <v>92221.760000000009</v>
      </c>
      <c r="P144" s="13">
        <f t="shared" ref="P144:P145" si="50">O144/N144</f>
        <v>0.50000002710857105</v>
      </c>
    </row>
    <row r="145" spans="1:16" x14ac:dyDescent="0.25">
      <c r="A145" s="5" t="s">
        <v>4914</v>
      </c>
      <c r="B145" s="4" t="s">
        <v>4913</v>
      </c>
      <c r="C145" s="6">
        <v>44609</v>
      </c>
      <c r="D145" s="6">
        <v>45338</v>
      </c>
      <c r="E145" s="4" t="s">
        <v>48</v>
      </c>
      <c r="F145" s="6">
        <v>44608</v>
      </c>
      <c r="G145" s="6">
        <v>44609</v>
      </c>
      <c r="H145" s="4" t="s">
        <v>38</v>
      </c>
      <c r="I145" s="4" t="s">
        <v>9</v>
      </c>
      <c r="J145" s="4" t="s">
        <v>5962</v>
      </c>
      <c r="K145" s="25" t="s">
        <v>81</v>
      </c>
      <c r="L145" s="8">
        <v>182040.98</v>
      </c>
      <c r="M145" s="8">
        <v>182040.98</v>
      </c>
      <c r="N145" s="8">
        <v>364081.96</v>
      </c>
      <c r="O145" s="8">
        <f t="shared" si="49"/>
        <v>182040.98</v>
      </c>
      <c r="P145" s="13">
        <f t="shared" si="50"/>
        <v>0.5</v>
      </c>
    </row>
    <row r="146" spans="1:16" x14ac:dyDescent="0.25">
      <c r="A146" s="5" t="s">
        <v>4915</v>
      </c>
      <c r="B146" s="4" t="s">
        <v>4913</v>
      </c>
      <c r="C146" s="6">
        <v>44609</v>
      </c>
      <c r="D146" s="6">
        <v>45338</v>
      </c>
      <c r="E146" s="4" t="s">
        <v>48</v>
      </c>
      <c r="F146" s="6">
        <v>44608</v>
      </c>
      <c r="G146" s="6">
        <v>44609</v>
      </c>
      <c r="H146" s="4" t="s">
        <v>38</v>
      </c>
      <c r="I146" s="4" t="s">
        <v>9</v>
      </c>
      <c r="J146" s="4" t="s">
        <v>6032</v>
      </c>
      <c r="K146" s="25" t="s">
        <v>5378</v>
      </c>
      <c r="L146" s="8">
        <v>93049.83</v>
      </c>
      <c r="M146" s="8">
        <v>93049.83</v>
      </c>
      <c r="N146" s="8">
        <v>186099.66</v>
      </c>
      <c r="O146" s="8">
        <f t="shared" ref="O146:O147" si="51">N146-M146</f>
        <v>93049.83</v>
      </c>
      <c r="P146" s="13">
        <f t="shared" ref="P146" si="52">O146/N146</f>
        <v>0.5</v>
      </c>
    </row>
    <row r="147" spans="1:16" x14ac:dyDescent="0.25">
      <c r="A147" s="5" t="s">
        <v>5700</v>
      </c>
      <c r="B147" s="4" t="s">
        <v>5699</v>
      </c>
      <c r="C147" s="6">
        <v>44611</v>
      </c>
      <c r="D147" s="6">
        <v>45340</v>
      </c>
      <c r="E147" s="4" t="s">
        <v>7</v>
      </c>
      <c r="F147" s="6">
        <v>44473</v>
      </c>
      <c r="G147" s="6">
        <v>44610</v>
      </c>
      <c r="H147" s="4" t="s">
        <v>38</v>
      </c>
      <c r="I147" s="4" t="s">
        <v>9</v>
      </c>
      <c r="J147" s="4" t="s">
        <v>5962</v>
      </c>
      <c r="K147" s="25" t="s">
        <v>81</v>
      </c>
      <c r="L147" s="8">
        <v>0</v>
      </c>
      <c r="M147" s="8">
        <v>0</v>
      </c>
      <c r="N147" s="8">
        <v>0</v>
      </c>
      <c r="O147" s="8">
        <f t="shared" si="51"/>
        <v>0</v>
      </c>
      <c r="P147" s="13">
        <v>0</v>
      </c>
    </row>
    <row r="148" spans="1:16" x14ac:dyDescent="0.25">
      <c r="A148" s="5" t="s">
        <v>2530</v>
      </c>
      <c r="B148" s="4" t="s">
        <v>2529</v>
      </c>
      <c r="C148" s="6">
        <v>45098</v>
      </c>
      <c r="D148" s="6">
        <v>45342</v>
      </c>
      <c r="E148" s="4" t="s">
        <v>33</v>
      </c>
      <c r="F148" s="6">
        <v>45098</v>
      </c>
      <c r="G148" s="6">
        <v>45098</v>
      </c>
      <c r="H148" s="4" t="s">
        <v>39</v>
      </c>
      <c r="I148" s="4" t="s">
        <v>9</v>
      </c>
      <c r="J148" s="4" t="s">
        <v>6046</v>
      </c>
      <c r="K148" s="25" t="s">
        <v>239</v>
      </c>
      <c r="L148" s="8">
        <v>87442.67</v>
      </c>
      <c r="M148" s="8">
        <v>87441.86</v>
      </c>
      <c r="N148" s="8">
        <v>87441.86</v>
      </c>
      <c r="O148" s="8">
        <f t="shared" ref="O148:O149" si="53">N148-M148</f>
        <v>0</v>
      </c>
      <c r="P148" s="13">
        <f t="shared" ref="P148:P149" si="54">O148/N148</f>
        <v>0</v>
      </c>
    </row>
    <row r="149" spans="1:16" x14ac:dyDescent="0.25">
      <c r="A149" s="5" t="s">
        <v>2068</v>
      </c>
      <c r="B149" s="4" t="s">
        <v>2064</v>
      </c>
      <c r="C149" s="6">
        <v>45281</v>
      </c>
      <c r="D149" s="6">
        <v>45342</v>
      </c>
      <c r="E149" s="4" t="s">
        <v>17</v>
      </c>
      <c r="F149" s="6">
        <v>45218</v>
      </c>
      <c r="G149" s="6">
        <v>45224</v>
      </c>
      <c r="H149" s="4" t="s">
        <v>8</v>
      </c>
      <c r="I149" s="4" t="s">
        <v>111</v>
      </c>
      <c r="J149" s="4" t="s">
        <v>5806</v>
      </c>
      <c r="K149" s="25" t="s">
        <v>2067</v>
      </c>
      <c r="L149" s="8">
        <v>21397.64</v>
      </c>
      <c r="M149" s="8">
        <v>16440.939999999999</v>
      </c>
      <c r="N149" s="8">
        <v>16440.939999999999</v>
      </c>
      <c r="O149" s="8">
        <f t="shared" si="53"/>
        <v>0</v>
      </c>
      <c r="P149" s="13">
        <f t="shared" si="54"/>
        <v>0</v>
      </c>
    </row>
    <row r="150" spans="1:16" x14ac:dyDescent="0.25">
      <c r="A150" s="5" t="s">
        <v>2532</v>
      </c>
      <c r="B150" s="4" t="s">
        <v>2531</v>
      </c>
      <c r="C150" s="6">
        <v>45099</v>
      </c>
      <c r="D150" s="6">
        <v>45343</v>
      </c>
      <c r="E150" s="4" t="s">
        <v>17</v>
      </c>
      <c r="F150" s="6">
        <v>45079</v>
      </c>
      <c r="G150" s="6">
        <v>45099</v>
      </c>
      <c r="H150" s="4" t="s">
        <v>39</v>
      </c>
      <c r="I150" s="4" t="s">
        <v>6634</v>
      </c>
      <c r="J150" s="4" t="s">
        <v>6048</v>
      </c>
      <c r="K150" s="25" t="s">
        <v>5360</v>
      </c>
      <c r="L150" s="8">
        <v>239478.92</v>
      </c>
      <c r="M150" s="8">
        <v>191785</v>
      </c>
      <c r="N150" s="8">
        <v>239723.13</v>
      </c>
      <c r="O150" s="8">
        <f t="shared" ref="O150:O153" si="55">N150-M150</f>
        <v>47938.130000000005</v>
      </c>
      <c r="P150" s="13">
        <f t="shared" ref="P150:P153" si="56">O150/N150</f>
        <v>0.19997290207248672</v>
      </c>
    </row>
    <row r="151" spans="1:16" x14ac:dyDescent="0.25">
      <c r="A151" s="5" t="s">
        <v>635</v>
      </c>
      <c r="B151" s="4" t="s">
        <v>636</v>
      </c>
      <c r="C151" s="6">
        <v>44980</v>
      </c>
      <c r="D151" s="6">
        <v>45344</v>
      </c>
      <c r="E151" s="4" t="s">
        <v>48</v>
      </c>
      <c r="F151" s="6">
        <v>44979</v>
      </c>
      <c r="G151" s="6">
        <v>44979</v>
      </c>
      <c r="H151" s="4" t="s">
        <v>38</v>
      </c>
      <c r="I151" s="4" t="s">
        <v>111</v>
      </c>
      <c r="J151" s="4" t="s">
        <v>5952</v>
      </c>
      <c r="K151" s="25" t="s">
        <v>77</v>
      </c>
      <c r="L151" s="8">
        <v>73448.22</v>
      </c>
      <c r="M151" s="8">
        <v>73448.22</v>
      </c>
      <c r="N151" s="8">
        <v>73448.22</v>
      </c>
      <c r="O151" s="8">
        <f t="shared" si="55"/>
        <v>0</v>
      </c>
      <c r="P151" s="13">
        <f t="shared" si="56"/>
        <v>0</v>
      </c>
    </row>
    <row r="152" spans="1:16" x14ac:dyDescent="0.25">
      <c r="A152" s="5" t="s">
        <v>436</v>
      </c>
      <c r="B152" s="4" t="s">
        <v>437</v>
      </c>
      <c r="C152" s="6">
        <v>44616</v>
      </c>
      <c r="D152" s="6">
        <v>45345</v>
      </c>
      <c r="E152" s="4" t="s">
        <v>48</v>
      </c>
      <c r="F152" s="6">
        <v>44614</v>
      </c>
      <c r="G152" s="6">
        <v>44616</v>
      </c>
      <c r="H152" s="4" t="s">
        <v>38</v>
      </c>
      <c r="I152" s="4" t="s">
        <v>6633</v>
      </c>
      <c r="J152" s="4" t="s">
        <v>6050</v>
      </c>
      <c r="K152" s="25" t="s">
        <v>184</v>
      </c>
      <c r="L152" s="8">
        <v>6000</v>
      </c>
      <c r="M152" s="8">
        <v>6000</v>
      </c>
      <c r="N152" s="8">
        <v>7200</v>
      </c>
      <c r="O152" s="8">
        <f t="shared" si="55"/>
        <v>1200</v>
      </c>
      <c r="P152" s="13">
        <f t="shared" si="56"/>
        <v>0.16666666666666666</v>
      </c>
    </row>
    <row r="153" spans="1:16" x14ac:dyDescent="0.25">
      <c r="A153" s="5" t="s">
        <v>3017</v>
      </c>
      <c r="B153" s="4" t="s">
        <v>3016</v>
      </c>
      <c r="C153" s="6">
        <v>45254</v>
      </c>
      <c r="D153" s="6">
        <v>45345</v>
      </c>
      <c r="E153" s="4" t="s">
        <v>136</v>
      </c>
      <c r="F153" s="6">
        <v>45252</v>
      </c>
      <c r="G153" s="6">
        <v>45253</v>
      </c>
      <c r="H153" s="4" t="s">
        <v>38</v>
      </c>
      <c r="I153" s="4" t="s">
        <v>6634</v>
      </c>
      <c r="J153" s="4" t="s">
        <v>5957</v>
      </c>
      <c r="K153" s="25" t="s">
        <v>814</v>
      </c>
      <c r="L153" s="8">
        <v>69174.559999999998</v>
      </c>
      <c r="M153" s="8">
        <v>69042.259999999995</v>
      </c>
      <c r="N153" s="8">
        <v>69042.259999999995</v>
      </c>
      <c r="O153" s="8">
        <f t="shared" si="55"/>
        <v>0</v>
      </c>
      <c r="P153" s="13">
        <f t="shared" si="56"/>
        <v>0</v>
      </c>
    </row>
    <row r="154" spans="1:16" x14ac:dyDescent="0.25">
      <c r="A154" s="5" t="s">
        <v>2061</v>
      </c>
      <c r="B154" s="4" t="s">
        <v>2059</v>
      </c>
      <c r="C154" s="6">
        <v>45287</v>
      </c>
      <c r="D154" s="6">
        <v>45348</v>
      </c>
      <c r="E154" s="4" t="s">
        <v>17</v>
      </c>
      <c r="F154" s="6">
        <v>45210</v>
      </c>
      <c r="G154" s="6">
        <v>45224</v>
      </c>
      <c r="H154" s="4" t="s">
        <v>8</v>
      </c>
      <c r="I154" s="4" t="s">
        <v>111</v>
      </c>
      <c r="J154" s="4" t="s">
        <v>5805</v>
      </c>
      <c r="K154" s="25" t="s">
        <v>708</v>
      </c>
      <c r="L154" s="8">
        <v>18980.189999999999</v>
      </c>
      <c r="M154" s="8">
        <v>13637.45</v>
      </c>
      <c r="N154" s="8">
        <v>13637.45</v>
      </c>
      <c r="O154" s="8">
        <f t="shared" ref="O154:O155" si="57">N154-M154</f>
        <v>0</v>
      </c>
      <c r="P154" s="13">
        <f t="shared" ref="P154:P155" si="58">O154/N154</f>
        <v>0</v>
      </c>
    </row>
    <row r="155" spans="1:16" x14ac:dyDescent="0.25">
      <c r="A155" s="5" t="s">
        <v>2071</v>
      </c>
      <c r="B155" s="4" t="s">
        <v>2064</v>
      </c>
      <c r="C155" s="6">
        <v>45287</v>
      </c>
      <c r="D155" s="6">
        <v>45348</v>
      </c>
      <c r="E155" s="4" t="s">
        <v>17</v>
      </c>
      <c r="F155" s="6">
        <v>45218</v>
      </c>
      <c r="G155" s="6">
        <v>45226</v>
      </c>
      <c r="H155" s="4" t="s">
        <v>8</v>
      </c>
      <c r="I155" s="4" t="s">
        <v>111</v>
      </c>
      <c r="J155" s="4" t="s">
        <v>5808</v>
      </c>
      <c r="K155" s="25" t="s">
        <v>2072</v>
      </c>
      <c r="L155" s="8">
        <v>19486.84</v>
      </c>
      <c r="M155" s="8">
        <v>11551.87</v>
      </c>
      <c r="N155" s="8">
        <v>11551.87</v>
      </c>
      <c r="O155" s="8">
        <f t="shared" si="57"/>
        <v>0</v>
      </c>
      <c r="P155" s="13">
        <f t="shared" si="58"/>
        <v>0</v>
      </c>
    </row>
    <row r="156" spans="1:16" x14ac:dyDescent="0.25">
      <c r="A156" s="5" t="s">
        <v>3030</v>
      </c>
      <c r="B156" s="4" t="s">
        <v>2998</v>
      </c>
      <c r="C156" s="6">
        <v>45258</v>
      </c>
      <c r="D156" s="6">
        <v>45349</v>
      </c>
      <c r="E156" s="4" t="s">
        <v>7</v>
      </c>
      <c r="F156" s="6">
        <v>45239</v>
      </c>
      <c r="G156" s="6">
        <v>45257</v>
      </c>
      <c r="H156" s="4" t="s">
        <v>38</v>
      </c>
      <c r="I156" s="4" t="s">
        <v>111</v>
      </c>
      <c r="J156" s="4" t="s">
        <v>6055</v>
      </c>
      <c r="K156" s="25" t="s">
        <v>815</v>
      </c>
      <c r="L156" s="8">
        <v>199959.72</v>
      </c>
      <c r="M156" s="8">
        <v>192472.24</v>
      </c>
      <c r="N156" s="8">
        <v>192472.24</v>
      </c>
      <c r="O156" s="8">
        <f t="shared" ref="O156:O158" si="59">N156-M156</f>
        <v>0</v>
      </c>
      <c r="P156" s="13">
        <f t="shared" ref="P156:P158" si="60">O156/N156</f>
        <v>0</v>
      </c>
    </row>
    <row r="157" spans="1:16" x14ac:dyDescent="0.25">
      <c r="A157" s="5" t="s">
        <v>2094</v>
      </c>
      <c r="B157" s="4" t="s">
        <v>2082</v>
      </c>
      <c r="C157" s="6">
        <v>45288</v>
      </c>
      <c r="D157" s="6">
        <v>45349</v>
      </c>
      <c r="E157" s="4" t="s">
        <v>17</v>
      </c>
      <c r="F157" s="6">
        <v>45224</v>
      </c>
      <c r="G157" s="6">
        <v>45245</v>
      </c>
      <c r="H157" s="4" t="s">
        <v>8</v>
      </c>
      <c r="I157" s="4" t="s">
        <v>111</v>
      </c>
      <c r="J157" s="4" t="s">
        <v>5808</v>
      </c>
      <c r="K157" s="25" t="s">
        <v>2072</v>
      </c>
      <c r="L157" s="8">
        <v>12571.9</v>
      </c>
      <c r="M157" s="8">
        <v>11864.78</v>
      </c>
      <c r="N157" s="8">
        <v>11864.78</v>
      </c>
      <c r="O157" s="8">
        <f t="shared" si="59"/>
        <v>0</v>
      </c>
      <c r="P157" s="13">
        <f t="shared" si="60"/>
        <v>0</v>
      </c>
    </row>
    <row r="158" spans="1:16" x14ac:dyDescent="0.25">
      <c r="A158" s="5" t="s">
        <v>3902</v>
      </c>
      <c r="B158" s="4" t="s">
        <v>223</v>
      </c>
      <c r="C158" s="6">
        <v>44986</v>
      </c>
      <c r="D158" s="6">
        <v>45351</v>
      </c>
      <c r="E158" s="4" t="s">
        <v>17</v>
      </c>
      <c r="F158" s="6">
        <v>44848</v>
      </c>
      <c r="G158" s="6">
        <v>44860</v>
      </c>
      <c r="H158" s="4" t="s">
        <v>38</v>
      </c>
      <c r="I158" s="4" t="s">
        <v>6633</v>
      </c>
      <c r="J158" s="4" t="s">
        <v>6056</v>
      </c>
      <c r="K158" s="25" t="s">
        <v>224</v>
      </c>
      <c r="L158" s="8">
        <v>28810.1</v>
      </c>
      <c r="M158" s="8">
        <v>28695.15</v>
      </c>
      <c r="N158" s="8">
        <v>28695.15</v>
      </c>
      <c r="O158" s="8">
        <f t="shared" si="59"/>
        <v>0</v>
      </c>
      <c r="P158" s="13">
        <f t="shared" si="60"/>
        <v>0</v>
      </c>
    </row>
    <row r="159" spans="1:16" x14ac:dyDescent="0.25">
      <c r="A159" s="5" t="s">
        <v>4904</v>
      </c>
      <c r="B159" s="4" t="s">
        <v>4903</v>
      </c>
      <c r="C159" s="6">
        <v>44621</v>
      </c>
      <c r="D159" s="6">
        <v>45351</v>
      </c>
      <c r="E159" s="4" t="s">
        <v>33</v>
      </c>
      <c r="F159" s="6">
        <v>44582</v>
      </c>
      <c r="G159" s="6">
        <v>44607</v>
      </c>
      <c r="H159" s="4" t="s">
        <v>38</v>
      </c>
      <c r="I159" s="4" t="s">
        <v>9</v>
      </c>
      <c r="J159" s="4" t="s">
        <v>6040</v>
      </c>
      <c r="K159" s="25" t="s">
        <v>279</v>
      </c>
      <c r="L159" s="8">
        <v>686804.87</v>
      </c>
      <c r="M159" s="8">
        <v>669844.76</v>
      </c>
      <c r="N159" s="8">
        <v>669844.76</v>
      </c>
      <c r="O159" s="8">
        <f t="shared" ref="O159:O194" si="61">N159-M159</f>
        <v>0</v>
      </c>
      <c r="P159" s="13">
        <f t="shared" ref="P159:P194" si="62">O159/N159</f>
        <v>0</v>
      </c>
    </row>
    <row r="160" spans="1:16" x14ac:dyDescent="0.25">
      <c r="A160" s="5" t="s">
        <v>4849</v>
      </c>
      <c r="B160" s="4" t="s">
        <v>4848</v>
      </c>
      <c r="C160" s="6">
        <v>44621</v>
      </c>
      <c r="D160" s="6">
        <v>45351</v>
      </c>
      <c r="E160" s="4" t="s">
        <v>33</v>
      </c>
      <c r="F160" s="6">
        <v>44593</v>
      </c>
      <c r="G160" s="6">
        <v>44617</v>
      </c>
      <c r="H160" s="4" t="s">
        <v>38</v>
      </c>
      <c r="I160" s="4" t="s">
        <v>9</v>
      </c>
      <c r="J160" s="4" t="s">
        <v>6057</v>
      </c>
      <c r="K160" s="25" t="s">
        <v>5612</v>
      </c>
      <c r="L160" s="8">
        <v>182010.4</v>
      </c>
      <c r="M160" s="8">
        <v>182010.4</v>
      </c>
      <c r="N160" s="8">
        <v>182010.4</v>
      </c>
      <c r="O160" s="8">
        <f t="shared" si="61"/>
        <v>0</v>
      </c>
      <c r="P160" s="13">
        <f t="shared" si="62"/>
        <v>0</v>
      </c>
    </row>
    <row r="161" spans="1:16" x14ac:dyDescent="0.25">
      <c r="A161" s="5" t="s">
        <v>4892</v>
      </c>
      <c r="B161" s="4" t="s">
        <v>4891</v>
      </c>
      <c r="C161" s="6">
        <v>44621</v>
      </c>
      <c r="D161" s="6">
        <v>45351</v>
      </c>
      <c r="E161" s="4" t="s">
        <v>33</v>
      </c>
      <c r="F161" s="6">
        <v>44592</v>
      </c>
      <c r="G161" s="6">
        <v>44615</v>
      </c>
      <c r="H161" s="4" t="s">
        <v>38</v>
      </c>
      <c r="I161" s="4" t="s">
        <v>9</v>
      </c>
      <c r="J161" s="4" t="s">
        <v>5732</v>
      </c>
      <c r="K161" s="25" t="s">
        <v>176</v>
      </c>
      <c r="L161" s="8">
        <v>4939398.96</v>
      </c>
      <c r="M161" s="8">
        <v>4565435.28</v>
      </c>
      <c r="N161" s="8">
        <v>4565435.28</v>
      </c>
      <c r="O161" s="8">
        <f t="shared" si="61"/>
        <v>0</v>
      </c>
      <c r="P161" s="13">
        <f t="shared" si="62"/>
        <v>0</v>
      </c>
    </row>
    <row r="162" spans="1:16" x14ac:dyDescent="0.25">
      <c r="A162" s="5" t="s">
        <v>4847</v>
      </c>
      <c r="B162" s="4" t="s">
        <v>4846</v>
      </c>
      <c r="C162" s="6">
        <v>44621</v>
      </c>
      <c r="D162" s="6">
        <v>45351</v>
      </c>
      <c r="E162" s="4" t="s">
        <v>33</v>
      </c>
      <c r="F162" s="6">
        <v>44595</v>
      </c>
      <c r="G162" s="6">
        <v>44620</v>
      </c>
      <c r="H162" s="4" t="s">
        <v>38</v>
      </c>
      <c r="I162" s="4" t="s">
        <v>9</v>
      </c>
      <c r="J162" s="4" t="s">
        <v>5738</v>
      </c>
      <c r="K162" s="25" t="s">
        <v>49</v>
      </c>
      <c r="L162" s="8">
        <v>1945928.57</v>
      </c>
      <c r="M162" s="8">
        <v>1620421.47</v>
      </c>
      <c r="N162" s="8">
        <v>1620421.47</v>
      </c>
      <c r="O162" s="8">
        <f t="shared" si="61"/>
        <v>0</v>
      </c>
      <c r="P162" s="13">
        <f t="shared" si="62"/>
        <v>0</v>
      </c>
    </row>
    <row r="163" spans="1:16" x14ac:dyDescent="0.25">
      <c r="A163" s="5" t="s">
        <v>3282</v>
      </c>
      <c r="B163" s="4" t="s">
        <v>3279</v>
      </c>
      <c r="C163" s="6">
        <v>44986</v>
      </c>
      <c r="D163" s="6">
        <v>45351</v>
      </c>
      <c r="E163" s="4" t="s">
        <v>7</v>
      </c>
      <c r="F163" s="6">
        <v>44966</v>
      </c>
      <c r="G163" s="6">
        <v>44986</v>
      </c>
      <c r="H163" s="4" t="s">
        <v>38</v>
      </c>
      <c r="I163" s="4" t="s">
        <v>6633</v>
      </c>
      <c r="J163" s="4" t="s">
        <v>6058</v>
      </c>
      <c r="K163" s="25" t="s">
        <v>5426</v>
      </c>
      <c r="L163" s="8">
        <v>8861.4699999999993</v>
      </c>
      <c r="M163" s="8">
        <v>8109.58</v>
      </c>
      <c r="N163" s="8">
        <v>8109.58</v>
      </c>
      <c r="O163" s="8">
        <f t="shared" si="61"/>
        <v>0</v>
      </c>
      <c r="P163" s="13">
        <f t="shared" si="62"/>
        <v>0</v>
      </c>
    </row>
    <row r="164" spans="1:16" x14ac:dyDescent="0.25">
      <c r="A164" s="5" t="s">
        <v>3281</v>
      </c>
      <c r="B164" s="4" t="s">
        <v>3279</v>
      </c>
      <c r="C164" s="6">
        <v>44986</v>
      </c>
      <c r="D164" s="6">
        <v>45351</v>
      </c>
      <c r="E164" s="4" t="s">
        <v>7</v>
      </c>
      <c r="F164" s="6">
        <v>44966</v>
      </c>
      <c r="G164" s="6">
        <v>44986</v>
      </c>
      <c r="H164" s="4" t="s">
        <v>38</v>
      </c>
      <c r="I164" s="4" t="s">
        <v>6633</v>
      </c>
      <c r="J164" s="4" t="s">
        <v>6058</v>
      </c>
      <c r="K164" s="25" t="s">
        <v>5426</v>
      </c>
      <c r="L164" s="8">
        <v>22175.11</v>
      </c>
      <c r="M164" s="8">
        <v>19216.189999999999</v>
      </c>
      <c r="N164" s="8">
        <v>19216.189999999999</v>
      </c>
      <c r="O164" s="8">
        <f t="shared" si="61"/>
        <v>0</v>
      </c>
      <c r="P164" s="13">
        <f t="shared" si="62"/>
        <v>0</v>
      </c>
    </row>
    <row r="165" spans="1:16" x14ac:dyDescent="0.25">
      <c r="A165" s="5" t="s">
        <v>3280</v>
      </c>
      <c r="B165" s="4" t="s">
        <v>3279</v>
      </c>
      <c r="C165" s="6">
        <v>44986</v>
      </c>
      <c r="D165" s="6">
        <v>45351</v>
      </c>
      <c r="E165" s="4" t="s">
        <v>7</v>
      </c>
      <c r="F165" s="6">
        <v>44966</v>
      </c>
      <c r="G165" s="6">
        <v>44986</v>
      </c>
      <c r="H165" s="4" t="s">
        <v>38</v>
      </c>
      <c r="I165" s="4" t="s">
        <v>6633</v>
      </c>
      <c r="J165" s="4" t="s">
        <v>6058</v>
      </c>
      <c r="K165" s="25" t="s">
        <v>5426</v>
      </c>
      <c r="L165" s="8">
        <v>33214.879999999997</v>
      </c>
      <c r="M165" s="8">
        <v>30773.74</v>
      </c>
      <c r="N165" s="8">
        <v>30773.74</v>
      </c>
      <c r="O165" s="8">
        <f t="shared" si="61"/>
        <v>0</v>
      </c>
      <c r="P165" s="13">
        <f t="shared" si="62"/>
        <v>0</v>
      </c>
    </row>
    <row r="166" spans="1:16" x14ac:dyDescent="0.25">
      <c r="A166" s="5" t="s">
        <v>4880</v>
      </c>
      <c r="B166" s="4" t="s">
        <v>4879</v>
      </c>
      <c r="C166" s="6">
        <v>44621</v>
      </c>
      <c r="D166" s="6">
        <v>45351</v>
      </c>
      <c r="E166" s="4" t="s">
        <v>33</v>
      </c>
      <c r="F166" s="6">
        <v>44593</v>
      </c>
      <c r="G166" s="6">
        <v>44617</v>
      </c>
      <c r="H166" s="4" t="s">
        <v>38</v>
      </c>
      <c r="I166" s="4" t="s">
        <v>9</v>
      </c>
      <c r="J166" s="4" t="s">
        <v>6059</v>
      </c>
      <c r="K166" s="25" t="s">
        <v>5570</v>
      </c>
      <c r="L166" s="8">
        <v>420942.04</v>
      </c>
      <c r="M166" s="8">
        <v>420906.44</v>
      </c>
      <c r="N166" s="8">
        <v>420906.44</v>
      </c>
      <c r="O166" s="8">
        <f t="shared" si="61"/>
        <v>0</v>
      </c>
      <c r="P166" s="13">
        <f t="shared" si="62"/>
        <v>0</v>
      </c>
    </row>
    <row r="167" spans="1:16" x14ac:dyDescent="0.25">
      <c r="A167" s="5" t="s">
        <v>4874</v>
      </c>
      <c r="B167" s="4" t="s">
        <v>4873</v>
      </c>
      <c r="C167" s="6">
        <v>44621</v>
      </c>
      <c r="D167" s="6">
        <v>45351</v>
      </c>
      <c r="E167" s="4" t="s">
        <v>33</v>
      </c>
      <c r="F167" s="6">
        <v>44594</v>
      </c>
      <c r="G167" s="6">
        <v>44617</v>
      </c>
      <c r="H167" s="4" t="s">
        <v>38</v>
      </c>
      <c r="I167" s="4" t="s">
        <v>9</v>
      </c>
      <c r="J167" s="4" t="s">
        <v>5748</v>
      </c>
      <c r="K167" s="25" t="s">
        <v>178</v>
      </c>
      <c r="L167" s="8">
        <v>177008</v>
      </c>
      <c r="M167" s="8">
        <v>177008</v>
      </c>
      <c r="N167" s="8">
        <v>177008</v>
      </c>
      <c r="O167" s="8">
        <f t="shared" si="61"/>
        <v>0</v>
      </c>
      <c r="P167" s="13">
        <f t="shared" si="62"/>
        <v>0</v>
      </c>
    </row>
    <row r="168" spans="1:16" x14ac:dyDescent="0.25">
      <c r="A168" s="5" t="s">
        <v>4890</v>
      </c>
      <c r="B168" s="4" t="s">
        <v>4889</v>
      </c>
      <c r="C168" s="6">
        <v>44621</v>
      </c>
      <c r="D168" s="6">
        <v>45351</v>
      </c>
      <c r="E168" s="4" t="s">
        <v>33</v>
      </c>
      <c r="F168" s="6">
        <v>44592</v>
      </c>
      <c r="G168" s="6">
        <v>44615</v>
      </c>
      <c r="H168" s="4" t="s">
        <v>38</v>
      </c>
      <c r="I168" s="4" t="s">
        <v>9</v>
      </c>
      <c r="J168" s="4" t="s">
        <v>5744</v>
      </c>
      <c r="K168" s="25" t="s">
        <v>50</v>
      </c>
      <c r="L168" s="8">
        <v>3852244.42</v>
      </c>
      <c r="M168" s="8">
        <v>3289216.51</v>
      </c>
      <c r="N168" s="8">
        <v>3289216.51</v>
      </c>
      <c r="O168" s="8">
        <f t="shared" si="61"/>
        <v>0</v>
      </c>
      <c r="P168" s="13">
        <f t="shared" si="62"/>
        <v>0</v>
      </c>
    </row>
    <row r="169" spans="1:16" x14ac:dyDescent="0.25">
      <c r="A169" s="5" t="s">
        <v>4898</v>
      </c>
      <c r="B169" s="4" t="s">
        <v>4897</v>
      </c>
      <c r="C169" s="6">
        <v>44621</v>
      </c>
      <c r="D169" s="6">
        <v>45351</v>
      </c>
      <c r="E169" s="4" t="s">
        <v>33</v>
      </c>
      <c r="F169" s="6">
        <v>44586</v>
      </c>
      <c r="G169" s="6">
        <v>44609</v>
      </c>
      <c r="H169" s="4" t="s">
        <v>38</v>
      </c>
      <c r="I169" s="4" t="s">
        <v>9</v>
      </c>
      <c r="J169" s="4" t="s">
        <v>5722</v>
      </c>
      <c r="K169" s="25" t="s">
        <v>51</v>
      </c>
      <c r="L169" s="8">
        <v>1012584.98</v>
      </c>
      <c r="M169" s="8">
        <v>1012584.95</v>
      </c>
      <c r="N169" s="8">
        <v>1012584.95</v>
      </c>
      <c r="O169" s="8">
        <f t="shared" si="61"/>
        <v>0</v>
      </c>
      <c r="P169" s="13">
        <f t="shared" si="62"/>
        <v>0</v>
      </c>
    </row>
    <row r="170" spans="1:16" x14ac:dyDescent="0.25">
      <c r="A170" s="5" t="s">
        <v>4944</v>
      </c>
      <c r="B170" s="4" t="s">
        <v>4943</v>
      </c>
      <c r="C170" s="6">
        <v>44621</v>
      </c>
      <c r="D170" s="6">
        <v>45351</v>
      </c>
      <c r="E170" s="4" t="s">
        <v>33</v>
      </c>
      <c r="F170" s="6">
        <v>44574</v>
      </c>
      <c r="G170" s="6">
        <v>44574</v>
      </c>
      <c r="H170" s="4" t="s">
        <v>38</v>
      </c>
      <c r="I170" s="4" t="s">
        <v>9</v>
      </c>
      <c r="J170" s="4" t="s">
        <v>6060</v>
      </c>
      <c r="K170" s="25" t="s">
        <v>5542</v>
      </c>
      <c r="L170" s="8">
        <v>62876.32</v>
      </c>
      <c r="M170" s="8">
        <v>62876.32</v>
      </c>
      <c r="N170" s="8">
        <v>62876.32</v>
      </c>
      <c r="O170" s="8">
        <f t="shared" si="61"/>
        <v>0</v>
      </c>
      <c r="P170" s="13">
        <f t="shared" si="62"/>
        <v>0</v>
      </c>
    </row>
    <row r="171" spans="1:16" x14ac:dyDescent="0.25">
      <c r="A171" s="5" t="s">
        <v>4845</v>
      </c>
      <c r="B171" s="4" t="s">
        <v>4844</v>
      </c>
      <c r="C171" s="6">
        <v>44621</v>
      </c>
      <c r="D171" s="6">
        <v>45351</v>
      </c>
      <c r="E171" s="4" t="s">
        <v>33</v>
      </c>
      <c r="F171" s="6">
        <v>44595</v>
      </c>
      <c r="G171" s="6">
        <v>44620</v>
      </c>
      <c r="H171" s="4" t="s">
        <v>38</v>
      </c>
      <c r="I171" s="4" t="s">
        <v>9</v>
      </c>
      <c r="J171" s="4" t="s">
        <v>5765</v>
      </c>
      <c r="K171" s="25" t="s">
        <v>179</v>
      </c>
      <c r="L171" s="8">
        <v>825931.38</v>
      </c>
      <c r="M171" s="8">
        <v>744213.45</v>
      </c>
      <c r="N171" s="8">
        <v>744213.45</v>
      </c>
      <c r="O171" s="8">
        <f t="shared" si="61"/>
        <v>0</v>
      </c>
      <c r="P171" s="13">
        <f t="shared" si="62"/>
        <v>0</v>
      </c>
    </row>
    <row r="172" spans="1:16" x14ac:dyDescent="0.25">
      <c r="A172" s="5" t="s">
        <v>2242</v>
      </c>
      <c r="B172" s="4" t="s">
        <v>2241</v>
      </c>
      <c r="C172" s="6">
        <v>44986</v>
      </c>
      <c r="D172" s="6">
        <v>45351</v>
      </c>
      <c r="E172" s="4" t="s">
        <v>33</v>
      </c>
      <c r="F172" s="6">
        <v>44981</v>
      </c>
      <c r="G172" s="6">
        <v>44985</v>
      </c>
      <c r="H172" s="4" t="s">
        <v>39</v>
      </c>
      <c r="I172" s="4" t="s">
        <v>94</v>
      </c>
      <c r="J172" s="4" t="s">
        <v>5900</v>
      </c>
      <c r="K172" s="25" t="s">
        <v>207</v>
      </c>
      <c r="L172" s="8">
        <v>40000</v>
      </c>
      <c r="M172" s="8">
        <v>39749.31</v>
      </c>
      <c r="N172" s="8">
        <v>39749.31</v>
      </c>
      <c r="O172" s="8">
        <f t="shared" si="61"/>
        <v>0</v>
      </c>
      <c r="P172" s="13">
        <f t="shared" si="62"/>
        <v>0</v>
      </c>
    </row>
    <row r="173" spans="1:16" x14ac:dyDescent="0.25">
      <c r="A173" s="5" t="s">
        <v>4912</v>
      </c>
      <c r="B173" s="4" t="s">
        <v>4911</v>
      </c>
      <c r="C173" s="6">
        <v>44621</v>
      </c>
      <c r="D173" s="6">
        <v>45351</v>
      </c>
      <c r="E173" s="4" t="s">
        <v>33</v>
      </c>
      <c r="F173" s="6">
        <v>44580</v>
      </c>
      <c r="G173" s="6">
        <v>44602</v>
      </c>
      <c r="H173" s="4" t="s">
        <v>38</v>
      </c>
      <c r="I173" s="4" t="s">
        <v>9</v>
      </c>
      <c r="J173" s="4" t="s">
        <v>6061</v>
      </c>
      <c r="K173" s="25" t="s">
        <v>87</v>
      </c>
      <c r="L173" s="8">
        <v>166381.97</v>
      </c>
      <c r="M173" s="8">
        <v>166381.97</v>
      </c>
      <c r="N173" s="8">
        <v>166381.97</v>
      </c>
      <c r="O173" s="8">
        <f t="shared" si="61"/>
        <v>0</v>
      </c>
      <c r="P173" s="13">
        <f t="shared" si="62"/>
        <v>0</v>
      </c>
    </row>
    <row r="174" spans="1:16" x14ac:dyDescent="0.25">
      <c r="A174" s="5" t="s">
        <v>4878</v>
      </c>
      <c r="B174" s="4" t="s">
        <v>4877</v>
      </c>
      <c r="C174" s="6">
        <v>44621</v>
      </c>
      <c r="D174" s="6">
        <v>45351</v>
      </c>
      <c r="E174" s="4" t="s">
        <v>33</v>
      </c>
      <c r="F174" s="6">
        <v>44592</v>
      </c>
      <c r="G174" s="6">
        <v>44615</v>
      </c>
      <c r="H174" s="4" t="s">
        <v>38</v>
      </c>
      <c r="I174" s="4" t="s">
        <v>9</v>
      </c>
      <c r="J174" s="4" t="s">
        <v>6061</v>
      </c>
      <c r="K174" s="25" t="s">
        <v>87</v>
      </c>
      <c r="L174" s="8">
        <v>3609038.16</v>
      </c>
      <c r="M174" s="8">
        <v>3241885.04</v>
      </c>
      <c r="N174" s="8">
        <v>3241885.04</v>
      </c>
      <c r="O174" s="8">
        <f t="shared" si="61"/>
        <v>0</v>
      </c>
      <c r="P174" s="13">
        <f t="shared" si="62"/>
        <v>0</v>
      </c>
    </row>
    <row r="175" spans="1:16" x14ac:dyDescent="0.25">
      <c r="A175" s="5" t="s">
        <v>4888</v>
      </c>
      <c r="B175" s="4" t="s">
        <v>4887</v>
      </c>
      <c r="C175" s="6">
        <v>44621</v>
      </c>
      <c r="D175" s="6">
        <v>45351</v>
      </c>
      <c r="E175" s="4" t="s">
        <v>33</v>
      </c>
      <c r="F175" s="6">
        <v>44585</v>
      </c>
      <c r="G175" s="6">
        <v>44607</v>
      </c>
      <c r="H175" s="4" t="s">
        <v>38</v>
      </c>
      <c r="I175" s="4" t="s">
        <v>9</v>
      </c>
      <c r="J175" s="4" t="s">
        <v>5742</v>
      </c>
      <c r="K175" s="25" t="s">
        <v>93</v>
      </c>
      <c r="L175" s="8">
        <v>2414997.31</v>
      </c>
      <c r="M175" s="8">
        <v>2414997.31</v>
      </c>
      <c r="N175" s="8">
        <v>2414997.31</v>
      </c>
      <c r="O175" s="8">
        <f t="shared" si="61"/>
        <v>0</v>
      </c>
      <c r="P175" s="13">
        <f t="shared" si="62"/>
        <v>0</v>
      </c>
    </row>
    <row r="176" spans="1:16" x14ac:dyDescent="0.25">
      <c r="A176" s="5" t="s">
        <v>4927</v>
      </c>
      <c r="B176" s="4" t="s">
        <v>4926</v>
      </c>
      <c r="C176" s="6">
        <v>44621</v>
      </c>
      <c r="D176" s="6">
        <v>45351</v>
      </c>
      <c r="E176" s="4" t="s">
        <v>33</v>
      </c>
      <c r="F176" s="6">
        <v>44595</v>
      </c>
      <c r="G176" s="6">
        <v>44596</v>
      </c>
      <c r="H176" s="4" t="s">
        <v>38</v>
      </c>
      <c r="I176" s="4" t="s">
        <v>9</v>
      </c>
      <c r="J176" s="4" t="s">
        <v>6062</v>
      </c>
      <c r="K176" s="25" t="s">
        <v>5550</v>
      </c>
      <c r="L176" s="8">
        <v>72737.59</v>
      </c>
      <c r="M176" s="8">
        <v>72737.59</v>
      </c>
      <c r="N176" s="8">
        <v>72737.59</v>
      </c>
      <c r="O176" s="8">
        <f t="shared" si="61"/>
        <v>0</v>
      </c>
      <c r="P176" s="13">
        <f t="shared" si="62"/>
        <v>0</v>
      </c>
    </row>
    <row r="177" spans="1:16" x14ac:dyDescent="0.25">
      <c r="A177" s="5" t="s">
        <v>4917</v>
      </c>
      <c r="B177" s="4" t="s">
        <v>4916</v>
      </c>
      <c r="C177" s="6">
        <v>44621</v>
      </c>
      <c r="D177" s="6">
        <v>45351</v>
      </c>
      <c r="E177" s="4" t="s">
        <v>33</v>
      </c>
      <c r="F177" s="6">
        <v>44579</v>
      </c>
      <c r="G177" s="6">
        <v>44602</v>
      </c>
      <c r="H177" s="4" t="s">
        <v>38</v>
      </c>
      <c r="I177" s="4" t="s">
        <v>9</v>
      </c>
      <c r="J177" s="4" t="s">
        <v>5754</v>
      </c>
      <c r="K177" s="25" t="s">
        <v>180</v>
      </c>
      <c r="L177" s="8">
        <v>903193.63</v>
      </c>
      <c r="M177" s="8">
        <v>866091.49</v>
      </c>
      <c r="N177" s="8">
        <v>866091.49</v>
      </c>
      <c r="O177" s="8">
        <f t="shared" si="61"/>
        <v>0</v>
      </c>
      <c r="P177" s="13">
        <f t="shared" si="62"/>
        <v>0</v>
      </c>
    </row>
    <row r="178" spans="1:16" x14ac:dyDescent="0.25">
      <c r="A178" s="5" t="s">
        <v>5222</v>
      </c>
      <c r="B178" s="4" t="s">
        <v>5221</v>
      </c>
      <c r="C178" s="6">
        <v>44256</v>
      </c>
      <c r="D178" s="6">
        <v>45351</v>
      </c>
      <c r="E178" s="4" t="s">
        <v>7</v>
      </c>
      <c r="F178" s="6">
        <v>44216</v>
      </c>
      <c r="G178" s="6">
        <v>44242</v>
      </c>
      <c r="H178" s="4" t="s">
        <v>39</v>
      </c>
      <c r="I178" s="4" t="s">
        <v>9</v>
      </c>
      <c r="J178" s="4" t="s">
        <v>5753</v>
      </c>
      <c r="K178" s="25" t="s">
        <v>165</v>
      </c>
      <c r="L178" s="8">
        <v>1353991.04</v>
      </c>
      <c r="M178" s="8">
        <v>1186732.5</v>
      </c>
      <c r="N178" s="8">
        <v>1190292.23</v>
      </c>
      <c r="O178" s="8">
        <f t="shared" si="61"/>
        <v>3559.7299999999814</v>
      </c>
      <c r="P178" s="13">
        <f t="shared" si="62"/>
        <v>2.9906353333080072E-3</v>
      </c>
    </row>
    <row r="179" spans="1:16" x14ac:dyDescent="0.25">
      <c r="A179" s="5" t="s">
        <v>4894</v>
      </c>
      <c r="B179" s="4" t="s">
        <v>4893</v>
      </c>
      <c r="C179" s="6">
        <v>44621</v>
      </c>
      <c r="D179" s="6">
        <v>45351</v>
      </c>
      <c r="E179" s="4" t="s">
        <v>33</v>
      </c>
      <c r="F179" s="6">
        <v>44589</v>
      </c>
      <c r="G179" s="6">
        <v>44589</v>
      </c>
      <c r="H179" s="4" t="s">
        <v>38</v>
      </c>
      <c r="I179" s="4" t="s">
        <v>9</v>
      </c>
      <c r="J179" s="4" t="s">
        <v>6063</v>
      </c>
      <c r="K179" s="25" t="s">
        <v>5428</v>
      </c>
      <c r="L179" s="8">
        <v>93509</v>
      </c>
      <c r="M179" s="8">
        <v>93509</v>
      </c>
      <c r="N179" s="8">
        <v>93509</v>
      </c>
      <c r="O179" s="8">
        <f t="shared" si="61"/>
        <v>0</v>
      </c>
      <c r="P179" s="13">
        <f t="shared" si="62"/>
        <v>0</v>
      </c>
    </row>
    <row r="180" spans="1:16" x14ac:dyDescent="0.25">
      <c r="A180" s="5" t="s">
        <v>3286</v>
      </c>
      <c r="B180" s="4" t="s">
        <v>3285</v>
      </c>
      <c r="C180" s="6">
        <v>44986</v>
      </c>
      <c r="D180" s="6">
        <v>45351</v>
      </c>
      <c r="E180" s="4" t="s">
        <v>48</v>
      </c>
      <c r="F180" s="6">
        <v>44980</v>
      </c>
      <c r="G180" s="6">
        <v>44980</v>
      </c>
      <c r="H180" s="4" t="s">
        <v>38</v>
      </c>
      <c r="I180" s="4" t="s">
        <v>6637</v>
      </c>
      <c r="J180" s="4" t="s">
        <v>5952</v>
      </c>
      <c r="K180" s="25" t="s">
        <v>77</v>
      </c>
      <c r="L180" s="8">
        <v>127727.9</v>
      </c>
      <c r="M180" s="8">
        <v>127727.9</v>
      </c>
      <c r="N180" s="8">
        <v>255455.8</v>
      </c>
      <c r="O180" s="8">
        <f t="shared" si="61"/>
        <v>127727.9</v>
      </c>
      <c r="P180" s="13">
        <f t="shared" si="62"/>
        <v>0.5</v>
      </c>
    </row>
    <row r="181" spans="1:16" x14ac:dyDescent="0.25">
      <c r="A181" s="5" t="s">
        <v>3184</v>
      </c>
      <c r="B181" s="4" t="s">
        <v>3183</v>
      </c>
      <c r="C181" s="6">
        <v>45292</v>
      </c>
      <c r="D181" s="6">
        <v>45351</v>
      </c>
      <c r="E181" s="4" t="s">
        <v>48</v>
      </c>
      <c r="F181" s="6">
        <v>45201</v>
      </c>
      <c r="G181" s="6">
        <v>45202</v>
      </c>
      <c r="H181" s="4" t="s">
        <v>38</v>
      </c>
      <c r="I181" s="4" t="s">
        <v>111</v>
      </c>
      <c r="J181" s="4" t="s">
        <v>5952</v>
      </c>
      <c r="K181" s="25" t="s">
        <v>77</v>
      </c>
      <c r="L181" s="8">
        <v>1500</v>
      </c>
      <c r="M181" s="8">
        <v>1500</v>
      </c>
      <c r="N181" s="8">
        <v>1500</v>
      </c>
      <c r="O181" s="8">
        <f t="shared" si="61"/>
        <v>0</v>
      </c>
      <c r="P181" s="13">
        <f t="shared" si="62"/>
        <v>0</v>
      </c>
    </row>
    <row r="182" spans="1:16" x14ac:dyDescent="0.25">
      <c r="A182" s="5" t="s">
        <v>4884</v>
      </c>
      <c r="B182" s="4" t="s">
        <v>4883</v>
      </c>
      <c r="C182" s="6">
        <v>44621</v>
      </c>
      <c r="D182" s="6">
        <v>45351</v>
      </c>
      <c r="E182" s="4" t="s">
        <v>17</v>
      </c>
      <c r="F182" s="6">
        <v>44613</v>
      </c>
      <c r="G182" s="6">
        <v>44621</v>
      </c>
      <c r="H182" s="4" t="s">
        <v>39</v>
      </c>
      <c r="I182" s="4" t="s">
        <v>170</v>
      </c>
      <c r="J182" s="4" t="s">
        <v>6064</v>
      </c>
      <c r="K182" s="25" t="s">
        <v>679</v>
      </c>
      <c r="L182" s="8">
        <v>40855.19</v>
      </c>
      <c r="M182" s="8">
        <v>40825.410000000003</v>
      </c>
      <c r="N182" s="8">
        <v>40825.410000000003</v>
      </c>
      <c r="O182" s="8">
        <f t="shared" si="61"/>
        <v>0</v>
      </c>
      <c r="P182" s="13">
        <f t="shared" si="62"/>
        <v>0</v>
      </c>
    </row>
    <row r="183" spans="1:16" x14ac:dyDescent="0.25">
      <c r="A183" s="5" t="s">
        <v>3284</v>
      </c>
      <c r="B183" s="4" t="s">
        <v>3283</v>
      </c>
      <c r="C183" s="6">
        <v>44986</v>
      </c>
      <c r="D183" s="6">
        <v>45351</v>
      </c>
      <c r="E183" s="4" t="s">
        <v>48</v>
      </c>
      <c r="F183" s="6">
        <v>44981</v>
      </c>
      <c r="G183" s="6">
        <v>44984</v>
      </c>
      <c r="H183" s="4" t="s">
        <v>39</v>
      </c>
      <c r="I183" s="4" t="s">
        <v>798</v>
      </c>
      <c r="J183" s="4" t="s">
        <v>5847</v>
      </c>
      <c r="K183" s="25" t="s">
        <v>137</v>
      </c>
      <c r="L183" s="8">
        <v>14531.47</v>
      </c>
      <c r="M183" s="8">
        <v>10642.43</v>
      </c>
      <c r="N183" s="8">
        <v>10642.43</v>
      </c>
      <c r="O183" s="8">
        <f t="shared" si="61"/>
        <v>0</v>
      </c>
      <c r="P183" s="13">
        <f t="shared" si="62"/>
        <v>0</v>
      </c>
    </row>
    <row r="184" spans="1:16" x14ac:dyDescent="0.25">
      <c r="A184" s="5" t="s">
        <v>434</v>
      </c>
      <c r="B184" s="4" t="s">
        <v>435</v>
      </c>
      <c r="C184" s="6">
        <v>44621</v>
      </c>
      <c r="D184" s="6">
        <v>45351</v>
      </c>
      <c r="E184" s="4" t="s">
        <v>48</v>
      </c>
      <c r="F184" s="6">
        <v>44610</v>
      </c>
      <c r="G184" s="6">
        <v>44613</v>
      </c>
      <c r="H184" s="4" t="s">
        <v>38</v>
      </c>
      <c r="I184" s="4" t="s">
        <v>6633</v>
      </c>
      <c r="J184" s="4" t="s">
        <v>5901</v>
      </c>
      <c r="K184" s="25" t="s">
        <v>113</v>
      </c>
      <c r="L184" s="8">
        <v>50000</v>
      </c>
      <c r="M184" s="8">
        <v>50000</v>
      </c>
      <c r="N184" s="8">
        <v>60000</v>
      </c>
      <c r="O184" s="8">
        <f t="shared" si="61"/>
        <v>10000</v>
      </c>
      <c r="P184" s="13">
        <f t="shared" si="62"/>
        <v>0.16666666666666666</v>
      </c>
    </row>
    <row r="185" spans="1:16" x14ac:dyDescent="0.25">
      <c r="A185" s="5" t="s">
        <v>4921</v>
      </c>
      <c r="B185" s="4" t="s">
        <v>4920</v>
      </c>
      <c r="C185" s="6">
        <v>44621</v>
      </c>
      <c r="D185" s="6">
        <v>45351</v>
      </c>
      <c r="E185" s="4" t="s">
        <v>33</v>
      </c>
      <c r="F185" s="6">
        <v>44580</v>
      </c>
      <c r="G185" s="6">
        <v>44602</v>
      </c>
      <c r="H185" s="4" t="s">
        <v>38</v>
      </c>
      <c r="I185" s="4" t="s">
        <v>9</v>
      </c>
      <c r="J185" s="4" t="s">
        <v>5764</v>
      </c>
      <c r="K185" s="25" t="s">
        <v>322</v>
      </c>
      <c r="L185" s="8">
        <v>717850.8</v>
      </c>
      <c r="M185" s="8">
        <v>717850.8</v>
      </c>
      <c r="N185" s="8">
        <v>717850.8</v>
      </c>
      <c r="O185" s="8">
        <f t="shared" si="61"/>
        <v>0</v>
      </c>
      <c r="P185" s="13">
        <f t="shared" si="62"/>
        <v>0</v>
      </c>
    </row>
    <row r="186" spans="1:16" x14ac:dyDescent="0.25">
      <c r="A186" s="5" t="s">
        <v>3288</v>
      </c>
      <c r="B186" s="4" t="s">
        <v>3287</v>
      </c>
      <c r="C186" s="6">
        <v>44986</v>
      </c>
      <c r="D186" s="6">
        <v>45351</v>
      </c>
      <c r="E186" s="4" t="s">
        <v>48</v>
      </c>
      <c r="F186" s="6">
        <v>44980</v>
      </c>
      <c r="G186" s="6">
        <v>44980</v>
      </c>
      <c r="H186" s="4" t="s">
        <v>39</v>
      </c>
      <c r="I186" s="4" t="s">
        <v>111</v>
      </c>
      <c r="J186" s="4" t="s">
        <v>5917</v>
      </c>
      <c r="K186" s="25" t="s">
        <v>185</v>
      </c>
      <c r="L186" s="8">
        <v>41134.699999999997</v>
      </c>
      <c r="M186" s="8">
        <v>25599.37</v>
      </c>
      <c r="N186" s="8">
        <v>25599.37</v>
      </c>
      <c r="O186" s="8">
        <f t="shared" si="61"/>
        <v>0</v>
      </c>
      <c r="P186" s="13">
        <f t="shared" si="62"/>
        <v>0</v>
      </c>
    </row>
    <row r="187" spans="1:16" x14ac:dyDescent="0.25">
      <c r="A187" s="5" t="s">
        <v>2969</v>
      </c>
      <c r="B187" s="4" t="s">
        <v>2968</v>
      </c>
      <c r="C187" s="6">
        <v>45231</v>
      </c>
      <c r="D187" s="6">
        <v>45351</v>
      </c>
      <c r="E187" s="4" t="s">
        <v>33</v>
      </c>
      <c r="F187" s="6">
        <v>45229</v>
      </c>
      <c r="G187" s="6">
        <v>45230</v>
      </c>
      <c r="H187" s="4" t="s">
        <v>39</v>
      </c>
      <c r="I187" s="4" t="s">
        <v>94</v>
      </c>
      <c r="J187" s="4" t="s">
        <v>6065</v>
      </c>
      <c r="K187" s="25" t="s">
        <v>5496</v>
      </c>
      <c r="L187" s="8">
        <v>36000</v>
      </c>
      <c r="M187" s="8">
        <v>29620.799999999999</v>
      </c>
      <c r="N187" s="8">
        <v>29620.799999999999</v>
      </c>
      <c r="O187" s="8">
        <f t="shared" si="61"/>
        <v>0</v>
      </c>
      <c r="P187" s="13">
        <f t="shared" si="62"/>
        <v>0</v>
      </c>
    </row>
    <row r="188" spans="1:16" x14ac:dyDescent="0.25">
      <c r="A188" s="5" t="s">
        <v>5220</v>
      </c>
      <c r="B188" s="4" t="s">
        <v>5219</v>
      </c>
      <c r="C188" s="6">
        <v>44256</v>
      </c>
      <c r="D188" s="6">
        <v>45351</v>
      </c>
      <c r="E188" s="4" t="s">
        <v>7</v>
      </c>
      <c r="F188" s="6">
        <v>44232</v>
      </c>
      <c r="G188" s="6">
        <v>44256</v>
      </c>
      <c r="H188" s="4" t="s">
        <v>39</v>
      </c>
      <c r="I188" s="4" t="s">
        <v>43</v>
      </c>
      <c r="J188" s="4" t="s">
        <v>6066</v>
      </c>
      <c r="K188" s="25" t="s">
        <v>172</v>
      </c>
      <c r="L188" s="8">
        <v>491723.1</v>
      </c>
      <c r="M188" s="8">
        <v>440387.98</v>
      </c>
      <c r="N188" s="8">
        <v>440387.98</v>
      </c>
      <c r="O188" s="8">
        <f t="shared" si="61"/>
        <v>0</v>
      </c>
      <c r="P188" s="13">
        <f t="shared" si="62"/>
        <v>0</v>
      </c>
    </row>
    <row r="189" spans="1:16" x14ac:dyDescent="0.25">
      <c r="A189" s="5" t="s">
        <v>4936</v>
      </c>
      <c r="B189" s="4" t="s">
        <v>4935</v>
      </c>
      <c r="C189" s="6">
        <v>44621</v>
      </c>
      <c r="D189" s="6">
        <v>45351</v>
      </c>
      <c r="E189" s="4" t="s">
        <v>33</v>
      </c>
      <c r="F189" s="6">
        <v>44582</v>
      </c>
      <c r="G189" s="6">
        <v>44582</v>
      </c>
      <c r="H189" s="4" t="s">
        <v>38</v>
      </c>
      <c r="I189" s="4" t="s">
        <v>9</v>
      </c>
      <c r="J189" s="4" t="s">
        <v>5976</v>
      </c>
      <c r="K189" s="25" t="s">
        <v>5456</v>
      </c>
      <c r="L189" s="8">
        <v>168499.41</v>
      </c>
      <c r="M189" s="8">
        <v>98611.41</v>
      </c>
      <c r="N189" s="8">
        <v>98611.41</v>
      </c>
      <c r="O189" s="8">
        <f t="shared" si="61"/>
        <v>0</v>
      </c>
      <c r="P189" s="13">
        <f t="shared" si="62"/>
        <v>0</v>
      </c>
    </row>
    <row r="190" spans="1:16" x14ac:dyDescent="0.25">
      <c r="A190" s="5" t="s">
        <v>4948</v>
      </c>
      <c r="B190" s="4" t="s">
        <v>4947</v>
      </c>
      <c r="C190" s="6">
        <v>44621</v>
      </c>
      <c r="D190" s="6">
        <v>45351</v>
      </c>
      <c r="E190" s="4" t="s">
        <v>48</v>
      </c>
      <c r="F190" s="6">
        <v>44572</v>
      </c>
      <c r="G190" s="6">
        <v>44579</v>
      </c>
      <c r="H190" s="4" t="s">
        <v>39</v>
      </c>
      <c r="I190" s="4" t="s">
        <v>6635</v>
      </c>
      <c r="J190" s="4" t="s">
        <v>5906</v>
      </c>
      <c r="K190" s="25" t="s">
        <v>41</v>
      </c>
      <c r="L190" s="8">
        <v>47109</v>
      </c>
      <c r="M190" s="8">
        <v>30831.19</v>
      </c>
      <c r="N190" s="8">
        <v>30831.19</v>
      </c>
      <c r="O190" s="8">
        <f t="shared" si="61"/>
        <v>0</v>
      </c>
      <c r="P190" s="13">
        <f t="shared" si="62"/>
        <v>0</v>
      </c>
    </row>
    <row r="191" spans="1:16" x14ac:dyDescent="0.25">
      <c r="A191" s="5" t="s">
        <v>3824</v>
      </c>
      <c r="B191" s="4" t="s">
        <v>223</v>
      </c>
      <c r="C191" s="6">
        <v>44986</v>
      </c>
      <c r="D191" s="6">
        <v>45351</v>
      </c>
      <c r="E191" s="4" t="s">
        <v>17</v>
      </c>
      <c r="F191" s="6">
        <v>44874</v>
      </c>
      <c r="G191" s="6">
        <v>44879</v>
      </c>
      <c r="H191" s="4" t="s">
        <v>38</v>
      </c>
      <c r="I191" s="4" t="s">
        <v>6633</v>
      </c>
      <c r="J191" s="4" t="s">
        <v>6067</v>
      </c>
      <c r="K191" s="25" t="s">
        <v>235</v>
      </c>
      <c r="L191" s="8">
        <v>13142.03</v>
      </c>
      <c r="M191" s="8">
        <v>13142.03</v>
      </c>
      <c r="N191" s="8">
        <v>13142.03</v>
      </c>
      <c r="O191" s="8">
        <f t="shared" si="61"/>
        <v>0</v>
      </c>
      <c r="P191" s="13">
        <f t="shared" si="62"/>
        <v>0</v>
      </c>
    </row>
    <row r="192" spans="1:16" x14ac:dyDescent="0.25">
      <c r="A192" s="5" t="s">
        <v>3823</v>
      </c>
      <c r="B192" s="4" t="s">
        <v>223</v>
      </c>
      <c r="C192" s="6">
        <v>44986</v>
      </c>
      <c r="D192" s="6">
        <v>45351</v>
      </c>
      <c r="E192" s="4" t="s">
        <v>17</v>
      </c>
      <c r="F192" s="6">
        <v>44874</v>
      </c>
      <c r="G192" s="6">
        <v>44879</v>
      </c>
      <c r="H192" s="4" t="s">
        <v>38</v>
      </c>
      <c r="I192" s="4" t="s">
        <v>6633</v>
      </c>
      <c r="J192" s="4" t="s">
        <v>6067</v>
      </c>
      <c r="K192" s="25" t="s">
        <v>235</v>
      </c>
      <c r="L192" s="8">
        <v>20920.080000000002</v>
      </c>
      <c r="M192" s="8">
        <v>20837.849999999999</v>
      </c>
      <c r="N192" s="8">
        <v>20837.849999999999</v>
      </c>
      <c r="O192" s="8">
        <f t="shared" si="61"/>
        <v>0</v>
      </c>
      <c r="P192" s="13">
        <f t="shared" si="62"/>
        <v>0</v>
      </c>
    </row>
    <row r="193" spans="1:16" x14ac:dyDescent="0.25">
      <c r="A193" s="5" t="s">
        <v>3822</v>
      </c>
      <c r="B193" s="4" t="s">
        <v>223</v>
      </c>
      <c r="C193" s="6">
        <v>44986</v>
      </c>
      <c r="D193" s="6">
        <v>45351</v>
      </c>
      <c r="E193" s="4" t="s">
        <v>17</v>
      </c>
      <c r="F193" s="6">
        <v>44874</v>
      </c>
      <c r="G193" s="6">
        <v>44879</v>
      </c>
      <c r="H193" s="4" t="s">
        <v>38</v>
      </c>
      <c r="I193" s="4" t="s">
        <v>6633</v>
      </c>
      <c r="J193" s="4" t="s">
        <v>6067</v>
      </c>
      <c r="K193" s="25" t="s">
        <v>235</v>
      </c>
      <c r="L193" s="8">
        <v>33004.949999999997</v>
      </c>
      <c r="M193" s="8">
        <v>33000.550000000003</v>
      </c>
      <c r="N193" s="8">
        <v>33000.550000000003</v>
      </c>
      <c r="O193" s="8">
        <f t="shared" si="61"/>
        <v>0</v>
      </c>
      <c r="P193" s="13">
        <f t="shared" si="62"/>
        <v>0</v>
      </c>
    </row>
    <row r="194" spans="1:16" x14ac:dyDescent="0.25">
      <c r="A194" s="5" t="s">
        <v>4900</v>
      </c>
      <c r="B194" s="4" t="s">
        <v>1432</v>
      </c>
      <c r="C194" s="6">
        <v>44621</v>
      </c>
      <c r="D194" s="6">
        <v>45351</v>
      </c>
      <c r="E194" s="4" t="s">
        <v>48</v>
      </c>
      <c r="F194" s="6">
        <v>44609</v>
      </c>
      <c r="G194" s="6">
        <v>44613</v>
      </c>
      <c r="H194" s="4" t="s">
        <v>39</v>
      </c>
      <c r="I194" s="4" t="s">
        <v>6634</v>
      </c>
      <c r="J194" s="4" t="s">
        <v>5825</v>
      </c>
      <c r="K194" s="25" t="s">
        <v>161</v>
      </c>
      <c r="L194" s="8">
        <v>193916.12</v>
      </c>
      <c r="M194" s="8">
        <v>114238.52</v>
      </c>
      <c r="N194" s="8">
        <v>114238.52</v>
      </c>
      <c r="O194" s="8">
        <f t="shared" si="61"/>
        <v>0</v>
      </c>
      <c r="P194" s="13">
        <f t="shared" si="62"/>
        <v>0</v>
      </c>
    </row>
    <row r="195" spans="1:16" x14ac:dyDescent="0.25">
      <c r="A195" s="5" t="s">
        <v>4876</v>
      </c>
      <c r="B195" s="4" t="s">
        <v>4875</v>
      </c>
      <c r="C195" s="6">
        <v>44621</v>
      </c>
      <c r="D195" s="6">
        <v>45351</v>
      </c>
      <c r="E195" s="4" t="s">
        <v>33</v>
      </c>
      <c r="F195" s="6">
        <v>44595</v>
      </c>
      <c r="G195" s="6">
        <v>44620</v>
      </c>
      <c r="H195" s="4" t="s">
        <v>38</v>
      </c>
      <c r="I195" s="4" t="s">
        <v>9</v>
      </c>
      <c r="J195" s="4" t="s">
        <v>5779</v>
      </c>
      <c r="K195" s="25" t="s">
        <v>88</v>
      </c>
      <c r="L195" s="8">
        <v>1398030.07</v>
      </c>
      <c r="M195" s="8">
        <v>1380392.89</v>
      </c>
      <c r="N195" s="8">
        <v>1380392.89</v>
      </c>
      <c r="O195" s="8">
        <f t="shared" ref="O195:O210" si="63">N195-M195</f>
        <v>0</v>
      </c>
      <c r="P195" s="13">
        <f t="shared" ref="P195:P210" si="64">O195/N195</f>
        <v>0</v>
      </c>
    </row>
    <row r="196" spans="1:16" x14ac:dyDescent="0.25">
      <c r="A196" s="5" t="s">
        <v>4899</v>
      </c>
      <c r="B196" s="4" t="s">
        <v>1843</v>
      </c>
      <c r="C196" s="6">
        <v>44621</v>
      </c>
      <c r="D196" s="6">
        <v>45351</v>
      </c>
      <c r="E196" s="4" t="s">
        <v>7</v>
      </c>
      <c r="F196" s="6">
        <v>44589</v>
      </c>
      <c r="G196" s="6">
        <v>44614</v>
      </c>
      <c r="H196" s="4" t="s">
        <v>39</v>
      </c>
      <c r="I196" s="4" t="s">
        <v>9</v>
      </c>
      <c r="J196" s="4" t="s">
        <v>5880</v>
      </c>
      <c r="K196" s="25" t="s">
        <v>720</v>
      </c>
      <c r="L196" s="8">
        <v>866596.13</v>
      </c>
      <c r="M196" s="8">
        <v>748354.75</v>
      </c>
      <c r="N196" s="8">
        <v>1122532.1299999999</v>
      </c>
      <c r="O196" s="8">
        <f t="shared" si="63"/>
        <v>374177.37999999989</v>
      </c>
      <c r="P196" s="13">
        <f t="shared" si="64"/>
        <v>0.33333333630281026</v>
      </c>
    </row>
    <row r="197" spans="1:16" x14ac:dyDescent="0.25">
      <c r="A197" s="5" t="s">
        <v>3726</v>
      </c>
      <c r="B197" s="4" t="s">
        <v>3725</v>
      </c>
      <c r="C197" s="6">
        <v>44986</v>
      </c>
      <c r="D197" s="6">
        <v>45351</v>
      </c>
      <c r="E197" s="4" t="s">
        <v>48</v>
      </c>
      <c r="F197" s="6">
        <v>44909</v>
      </c>
      <c r="G197" s="6">
        <v>44915</v>
      </c>
      <c r="H197" s="4" t="s">
        <v>39</v>
      </c>
      <c r="I197" s="4" t="s">
        <v>406</v>
      </c>
      <c r="J197" s="4" t="s">
        <v>5826</v>
      </c>
      <c r="K197" s="25" t="s">
        <v>195</v>
      </c>
      <c r="L197" s="8">
        <v>2395.8000000000002</v>
      </c>
      <c r="M197" s="8">
        <v>564.83000000000004</v>
      </c>
      <c r="N197" s="8">
        <v>1129.6600000000001</v>
      </c>
      <c r="O197" s="8">
        <f t="shared" si="63"/>
        <v>564.83000000000004</v>
      </c>
      <c r="P197" s="13">
        <f t="shared" si="64"/>
        <v>0.5</v>
      </c>
    </row>
    <row r="198" spans="1:16" x14ac:dyDescent="0.25">
      <c r="A198" s="5" t="s">
        <v>4886</v>
      </c>
      <c r="B198" s="4" t="s">
        <v>4885</v>
      </c>
      <c r="C198" s="6">
        <v>44621</v>
      </c>
      <c r="D198" s="6">
        <v>45351</v>
      </c>
      <c r="E198" s="4" t="s">
        <v>33</v>
      </c>
      <c r="F198" s="6">
        <v>44593</v>
      </c>
      <c r="G198" s="6">
        <v>44617</v>
      </c>
      <c r="H198" s="4" t="s">
        <v>38</v>
      </c>
      <c r="I198" s="4" t="s">
        <v>9</v>
      </c>
      <c r="J198" s="4" t="s">
        <v>5733</v>
      </c>
      <c r="K198" s="25" t="s">
        <v>281</v>
      </c>
      <c r="L198" s="8">
        <v>2235024.2200000002</v>
      </c>
      <c r="M198" s="8">
        <v>2235021.36</v>
      </c>
      <c r="N198" s="8">
        <v>2235021.36</v>
      </c>
      <c r="O198" s="8">
        <f t="shared" si="63"/>
        <v>0</v>
      </c>
      <c r="P198" s="13">
        <f t="shared" si="64"/>
        <v>0</v>
      </c>
    </row>
    <row r="199" spans="1:16" x14ac:dyDescent="0.25">
      <c r="A199" s="5" t="s">
        <v>4906</v>
      </c>
      <c r="B199" s="4" t="s">
        <v>4905</v>
      </c>
      <c r="C199" s="6">
        <v>44621</v>
      </c>
      <c r="D199" s="6">
        <v>45351</v>
      </c>
      <c r="E199" s="4" t="s">
        <v>33</v>
      </c>
      <c r="F199" s="6">
        <v>44585</v>
      </c>
      <c r="G199" s="6">
        <v>44607</v>
      </c>
      <c r="H199" s="4" t="s">
        <v>38</v>
      </c>
      <c r="I199" s="4" t="s">
        <v>9</v>
      </c>
      <c r="J199" s="4" t="s">
        <v>5739</v>
      </c>
      <c r="K199" s="25" t="s">
        <v>181</v>
      </c>
      <c r="L199" s="8">
        <v>2798609.35</v>
      </c>
      <c r="M199" s="8">
        <v>2763473.75</v>
      </c>
      <c r="N199" s="8">
        <v>2763473.75</v>
      </c>
      <c r="O199" s="8">
        <f t="shared" si="63"/>
        <v>0</v>
      </c>
      <c r="P199" s="13">
        <f t="shared" si="64"/>
        <v>0</v>
      </c>
    </row>
    <row r="200" spans="1:16" x14ac:dyDescent="0.25">
      <c r="A200" s="5" t="s">
        <v>4902</v>
      </c>
      <c r="B200" s="4" t="s">
        <v>4901</v>
      </c>
      <c r="C200" s="6">
        <v>44621</v>
      </c>
      <c r="D200" s="6">
        <v>45351</v>
      </c>
      <c r="E200" s="4" t="s">
        <v>33</v>
      </c>
      <c r="F200" s="6">
        <v>44580</v>
      </c>
      <c r="G200" s="6">
        <v>44602</v>
      </c>
      <c r="H200" s="4" t="s">
        <v>38</v>
      </c>
      <c r="I200" s="4" t="s">
        <v>9</v>
      </c>
      <c r="J200" s="4" t="s">
        <v>5774</v>
      </c>
      <c r="K200" s="25" t="s">
        <v>324</v>
      </c>
      <c r="L200" s="8">
        <v>1471280.87</v>
      </c>
      <c r="M200" s="8">
        <v>1436553.41</v>
      </c>
      <c r="N200" s="8">
        <v>1436553.41</v>
      </c>
      <c r="O200" s="8">
        <f t="shared" si="63"/>
        <v>0</v>
      </c>
      <c r="P200" s="13">
        <f t="shared" si="64"/>
        <v>0</v>
      </c>
    </row>
    <row r="201" spans="1:16" x14ac:dyDescent="0.25">
      <c r="A201" s="5" t="s">
        <v>2249</v>
      </c>
      <c r="B201" s="4" t="s">
        <v>2246</v>
      </c>
      <c r="C201" s="6">
        <v>44986</v>
      </c>
      <c r="D201" s="6">
        <v>45351</v>
      </c>
      <c r="E201" s="4" t="s">
        <v>33</v>
      </c>
      <c r="F201" s="6">
        <v>44963</v>
      </c>
      <c r="G201" s="6">
        <v>44980</v>
      </c>
      <c r="H201" s="4" t="s">
        <v>39</v>
      </c>
      <c r="I201" s="4" t="s">
        <v>9</v>
      </c>
      <c r="J201" s="4" t="s">
        <v>6069</v>
      </c>
      <c r="K201" s="25" t="s">
        <v>60</v>
      </c>
      <c r="L201" s="8">
        <v>63000</v>
      </c>
      <c r="M201" s="8">
        <v>63000</v>
      </c>
      <c r="N201" s="8">
        <v>126000</v>
      </c>
      <c r="O201" s="8">
        <f t="shared" si="63"/>
        <v>63000</v>
      </c>
      <c r="P201" s="13">
        <f t="shared" si="64"/>
        <v>0.5</v>
      </c>
    </row>
    <row r="202" spans="1:16" x14ac:dyDescent="0.25">
      <c r="A202" s="5" t="s">
        <v>2248</v>
      </c>
      <c r="B202" s="4" t="s">
        <v>2246</v>
      </c>
      <c r="C202" s="6">
        <v>44986</v>
      </c>
      <c r="D202" s="6">
        <v>45351</v>
      </c>
      <c r="E202" s="4" t="s">
        <v>33</v>
      </c>
      <c r="F202" s="6">
        <v>44963</v>
      </c>
      <c r="G202" s="6">
        <v>44980</v>
      </c>
      <c r="H202" s="4" t="s">
        <v>39</v>
      </c>
      <c r="I202" s="4" t="s">
        <v>9</v>
      </c>
      <c r="J202" s="4" t="s">
        <v>6069</v>
      </c>
      <c r="K202" s="25" t="s">
        <v>60</v>
      </c>
      <c r="L202" s="8">
        <v>72000</v>
      </c>
      <c r="M202" s="8">
        <v>72000</v>
      </c>
      <c r="N202" s="8">
        <v>144000</v>
      </c>
      <c r="O202" s="8">
        <f t="shared" si="63"/>
        <v>72000</v>
      </c>
      <c r="P202" s="13">
        <f t="shared" si="64"/>
        <v>0.5</v>
      </c>
    </row>
    <row r="203" spans="1:16" x14ac:dyDescent="0.25">
      <c r="A203" s="5" t="s">
        <v>2247</v>
      </c>
      <c r="B203" s="4" t="s">
        <v>2246</v>
      </c>
      <c r="C203" s="6">
        <v>44986</v>
      </c>
      <c r="D203" s="6">
        <v>45351</v>
      </c>
      <c r="E203" s="4" t="s">
        <v>33</v>
      </c>
      <c r="F203" s="6">
        <v>44963</v>
      </c>
      <c r="G203" s="6">
        <v>44980</v>
      </c>
      <c r="H203" s="4" t="s">
        <v>39</v>
      </c>
      <c r="I203" s="4" t="s">
        <v>9</v>
      </c>
      <c r="J203" s="4" t="s">
        <v>6069</v>
      </c>
      <c r="K203" s="25" t="s">
        <v>60</v>
      </c>
      <c r="L203" s="8">
        <v>112500</v>
      </c>
      <c r="M203" s="8">
        <v>112500</v>
      </c>
      <c r="N203" s="8">
        <v>225000</v>
      </c>
      <c r="O203" s="8">
        <f t="shared" si="63"/>
        <v>112500</v>
      </c>
      <c r="P203" s="13">
        <f t="shared" si="64"/>
        <v>0.5</v>
      </c>
    </row>
    <row r="204" spans="1:16" x14ac:dyDescent="0.25">
      <c r="A204" s="5" t="s">
        <v>2250</v>
      </c>
      <c r="B204" s="4" t="s">
        <v>2246</v>
      </c>
      <c r="C204" s="6">
        <v>44986</v>
      </c>
      <c r="D204" s="6">
        <v>45351</v>
      </c>
      <c r="E204" s="4" t="s">
        <v>33</v>
      </c>
      <c r="F204" s="6">
        <v>44963</v>
      </c>
      <c r="G204" s="6">
        <v>44980</v>
      </c>
      <c r="H204" s="4" t="s">
        <v>39</v>
      </c>
      <c r="I204" s="4" t="s">
        <v>9</v>
      </c>
      <c r="J204" s="4" t="s">
        <v>6069</v>
      </c>
      <c r="K204" s="25" t="s">
        <v>60</v>
      </c>
      <c r="L204" s="8">
        <v>675000</v>
      </c>
      <c r="M204" s="8">
        <v>675000</v>
      </c>
      <c r="N204" s="8">
        <v>1350000</v>
      </c>
      <c r="O204" s="8">
        <f t="shared" si="63"/>
        <v>675000</v>
      </c>
      <c r="P204" s="13">
        <f t="shared" si="64"/>
        <v>0.5</v>
      </c>
    </row>
    <row r="205" spans="1:16" x14ac:dyDescent="0.25">
      <c r="A205" s="5" t="s">
        <v>4910</v>
      </c>
      <c r="B205" s="4" t="s">
        <v>4909</v>
      </c>
      <c r="C205" s="6">
        <v>44621</v>
      </c>
      <c r="D205" s="6">
        <v>45351</v>
      </c>
      <c r="E205" s="4" t="s">
        <v>33</v>
      </c>
      <c r="F205" s="6">
        <v>44595</v>
      </c>
      <c r="G205" s="6">
        <v>44599</v>
      </c>
      <c r="H205" s="4" t="s">
        <v>38</v>
      </c>
      <c r="I205" s="4" t="s">
        <v>9</v>
      </c>
      <c r="J205" s="4" t="s">
        <v>5915</v>
      </c>
      <c r="K205" s="25" t="s">
        <v>661</v>
      </c>
      <c r="L205" s="8">
        <v>50783.62</v>
      </c>
      <c r="M205" s="8">
        <v>50783.62</v>
      </c>
      <c r="N205" s="8">
        <v>50783.62</v>
      </c>
      <c r="O205" s="8">
        <f t="shared" si="63"/>
        <v>0</v>
      </c>
      <c r="P205" s="13">
        <f t="shared" si="64"/>
        <v>0</v>
      </c>
    </row>
    <row r="206" spans="1:16" x14ac:dyDescent="0.25">
      <c r="A206" s="5" t="s">
        <v>4896</v>
      </c>
      <c r="B206" s="4" t="s">
        <v>4895</v>
      </c>
      <c r="C206" s="6">
        <v>44621</v>
      </c>
      <c r="D206" s="6">
        <v>45351</v>
      </c>
      <c r="E206" s="4" t="s">
        <v>33</v>
      </c>
      <c r="F206" s="6">
        <v>44588</v>
      </c>
      <c r="G206" s="6">
        <v>44613</v>
      </c>
      <c r="H206" s="4" t="s">
        <v>38</v>
      </c>
      <c r="I206" s="4" t="s">
        <v>9</v>
      </c>
      <c r="J206" s="4" t="s">
        <v>6070</v>
      </c>
      <c r="K206" s="25" t="s">
        <v>5664</v>
      </c>
      <c r="L206" s="8">
        <v>1333224.1499999999</v>
      </c>
      <c r="M206" s="8">
        <v>602545.38</v>
      </c>
      <c r="N206" s="8">
        <v>602545.38</v>
      </c>
      <c r="O206" s="8">
        <f t="shared" si="63"/>
        <v>0</v>
      </c>
      <c r="P206" s="13">
        <f t="shared" si="64"/>
        <v>0</v>
      </c>
    </row>
    <row r="207" spans="1:16" x14ac:dyDescent="0.25">
      <c r="A207" s="5" t="s">
        <v>4932</v>
      </c>
      <c r="B207" s="4" t="s">
        <v>4931</v>
      </c>
      <c r="C207" s="6">
        <v>44621</v>
      </c>
      <c r="D207" s="6">
        <v>45351</v>
      </c>
      <c r="E207" s="4" t="s">
        <v>33</v>
      </c>
      <c r="F207" s="6">
        <v>44594</v>
      </c>
      <c r="G207" s="6">
        <v>44594</v>
      </c>
      <c r="H207" s="4" t="s">
        <v>38</v>
      </c>
      <c r="I207" s="4" t="s">
        <v>9</v>
      </c>
      <c r="J207" s="4" t="s">
        <v>6071</v>
      </c>
      <c r="K207" s="25" t="s">
        <v>5431</v>
      </c>
      <c r="L207" s="8">
        <v>74824.36</v>
      </c>
      <c r="M207" s="8">
        <v>71830.720000000001</v>
      </c>
      <c r="N207" s="8">
        <v>71830.720000000001</v>
      </c>
      <c r="O207" s="8">
        <f t="shared" si="63"/>
        <v>0</v>
      </c>
      <c r="P207" s="13">
        <f t="shared" si="64"/>
        <v>0</v>
      </c>
    </row>
    <row r="208" spans="1:16" x14ac:dyDescent="0.25">
      <c r="A208" s="5" t="s">
        <v>4923</v>
      </c>
      <c r="B208" s="4" t="s">
        <v>4922</v>
      </c>
      <c r="C208" s="6">
        <v>44621</v>
      </c>
      <c r="D208" s="6">
        <v>45351</v>
      </c>
      <c r="E208" s="4" t="s">
        <v>33</v>
      </c>
      <c r="F208" s="6">
        <v>44578</v>
      </c>
      <c r="G208" s="6">
        <v>44601</v>
      </c>
      <c r="H208" s="4" t="s">
        <v>38</v>
      </c>
      <c r="I208" s="4" t="s">
        <v>9</v>
      </c>
      <c r="J208" s="4" t="s">
        <v>5750</v>
      </c>
      <c r="K208" s="25" t="s">
        <v>282</v>
      </c>
      <c r="L208" s="8">
        <v>625270.53</v>
      </c>
      <c r="M208" s="8">
        <v>603049.56999999995</v>
      </c>
      <c r="N208" s="8">
        <v>603049.56999999995</v>
      </c>
      <c r="O208" s="8">
        <f t="shared" si="63"/>
        <v>0</v>
      </c>
      <c r="P208" s="13">
        <f t="shared" si="64"/>
        <v>0</v>
      </c>
    </row>
    <row r="209" spans="1:16" x14ac:dyDescent="0.25">
      <c r="A209" s="5" t="s">
        <v>4882</v>
      </c>
      <c r="B209" s="4" t="s">
        <v>4881</v>
      </c>
      <c r="C209" s="6">
        <v>44621</v>
      </c>
      <c r="D209" s="6">
        <v>45351</v>
      </c>
      <c r="E209" s="4" t="s">
        <v>33</v>
      </c>
      <c r="F209" s="6">
        <v>44593</v>
      </c>
      <c r="G209" s="6">
        <v>44616</v>
      </c>
      <c r="H209" s="4" t="s">
        <v>38</v>
      </c>
      <c r="I209" s="4" t="s">
        <v>9</v>
      </c>
      <c r="J209" s="4" t="s">
        <v>6072</v>
      </c>
      <c r="K209" s="25" t="s">
        <v>5608</v>
      </c>
      <c r="L209" s="8">
        <v>180874.14</v>
      </c>
      <c r="M209" s="8">
        <v>180874.14</v>
      </c>
      <c r="N209" s="8">
        <v>180874.14</v>
      </c>
      <c r="O209" s="8">
        <f t="shared" si="63"/>
        <v>0</v>
      </c>
      <c r="P209" s="13">
        <f t="shared" si="64"/>
        <v>0</v>
      </c>
    </row>
    <row r="210" spans="1:16" x14ac:dyDescent="0.25">
      <c r="A210" s="5" t="s">
        <v>4908</v>
      </c>
      <c r="B210" s="4" t="s">
        <v>4907</v>
      </c>
      <c r="C210" s="6">
        <v>44621</v>
      </c>
      <c r="D210" s="6">
        <v>45351</v>
      </c>
      <c r="E210" s="4" t="s">
        <v>33</v>
      </c>
      <c r="F210" s="6">
        <v>44578</v>
      </c>
      <c r="G210" s="6">
        <v>44601</v>
      </c>
      <c r="H210" s="4" t="s">
        <v>38</v>
      </c>
      <c r="I210" s="4" t="s">
        <v>9</v>
      </c>
      <c r="J210" s="4" t="s">
        <v>6073</v>
      </c>
      <c r="K210" s="25" t="s">
        <v>5648</v>
      </c>
      <c r="L210" s="8">
        <v>463656.96000000002</v>
      </c>
      <c r="M210" s="8">
        <v>446752.8</v>
      </c>
      <c r="N210" s="8">
        <v>446752.8</v>
      </c>
      <c r="O210" s="8">
        <f t="shared" si="63"/>
        <v>0</v>
      </c>
      <c r="P210" s="13">
        <f t="shared" si="64"/>
        <v>0</v>
      </c>
    </row>
    <row r="211" spans="1:16" x14ac:dyDescent="0.25">
      <c r="A211" s="5" t="s">
        <v>4843</v>
      </c>
      <c r="B211" s="4" t="s">
        <v>4842</v>
      </c>
      <c r="C211" s="6">
        <v>44623</v>
      </c>
      <c r="D211" s="6">
        <v>45353</v>
      </c>
      <c r="E211" s="4" t="s">
        <v>33</v>
      </c>
      <c r="F211" s="6">
        <v>44599</v>
      </c>
      <c r="G211" s="6">
        <v>44622</v>
      </c>
      <c r="H211" s="4" t="s">
        <v>38</v>
      </c>
      <c r="I211" s="4" t="s">
        <v>9</v>
      </c>
      <c r="J211" s="4" t="s">
        <v>5759</v>
      </c>
      <c r="K211" s="25" t="s">
        <v>1236</v>
      </c>
      <c r="L211" s="8">
        <v>1235094.96</v>
      </c>
      <c r="M211" s="8">
        <v>1112072</v>
      </c>
      <c r="N211" s="8">
        <v>1112072</v>
      </c>
      <c r="O211" s="8">
        <f t="shared" ref="O211:O212" si="65">N211-M211</f>
        <v>0</v>
      </c>
      <c r="P211" s="13">
        <f t="shared" ref="P211:P212" si="66">O211/N211</f>
        <v>0</v>
      </c>
    </row>
    <row r="212" spans="1:16" x14ac:dyDescent="0.25">
      <c r="A212" s="5" t="s">
        <v>2164</v>
      </c>
      <c r="B212" s="4" t="s">
        <v>2165</v>
      </c>
      <c r="C212" s="6">
        <v>45233</v>
      </c>
      <c r="D212" s="6">
        <v>45353</v>
      </c>
      <c r="E212" s="4" t="s">
        <v>48</v>
      </c>
      <c r="F212" s="6">
        <v>45224</v>
      </c>
      <c r="G212" s="6">
        <v>45232</v>
      </c>
      <c r="H212" s="4" t="s">
        <v>8</v>
      </c>
      <c r="I212" s="4" t="s">
        <v>94</v>
      </c>
      <c r="J212" s="4" t="s">
        <v>5810</v>
      </c>
      <c r="K212" s="25" t="s">
        <v>149</v>
      </c>
      <c r="L212" s="8">
        <v>35818.44</v>
      </c>
      <c r="M212" s="8">
        <v>35818.44</v>
      </c>
      <c r="N212" s="8">
        <v>35818.44</v>
      </c>
      <c r="O212" s="8">
        <f t="shared" si="65"/>
        <v>0</v>
      </c>
      <c r="P212" s="13">
        <f t="shared" si="66"/>
        <v>0</v>
      </c>
    </row>
    <row r="213" spans="1:16" x14ac:dyDescent="0.25">
      <c r="A213" s="5" t="s">
        <v>2074</v>
      </c>
      <c r="B213" s="4" t="s">
        <v>2064</v>
      </c>
      <c r="C213" s="6">
        <v>45294</v>
      </c>
      <c r="D213" s="6">
        <v>45353</v>
      </c>
      <c r="E213" s="4" t="s">
        <v>17</v>
      </c>
      <c r="F213" s="6">
        <v>45218</v>
      </c>
      <c r="G213" s="6">
        <v>45232</v>
      </c>
      <c r="H213" s="4" t="s">
        <v>8</v>
      </c>
      <c r="I213" s="4" t="s">
        <v>111</v>
      </c>
      <c r="J213" s="4" t="s">
        <v>5809</v>
      </c>
      <c r="K213" s="25" t="s">
        <v>144</v>
      </c>
      <c r="L213" s="8">
        <v>19720.580000000002</v>
      </c>
      <c r="M213" s="8">
        <v>13310</v>
      </c>
      <c r="N213" s="8">
        <v>13310</v>
      </c>
      <c r="O213" s="8">
        <f t="shared" ref="O213:O216" si="67">N213-M213</f>
        <v>0</v>
      </c>
      <c r="P213" s="13">
        <f t="shared" ref="P213:P216" si="68">O213/N213</f>
        <v>0</v>
      </c>
    </row>
    <row r="214" spans="1:16" x14ac:dyDescent="0.25">
      <c r="A214" s="5" t="s">
        <v>4870</v>
      </c>
      <c r="B214" s="4" t="s">
        <v>4869</v>
      </c>
      <c r="C214" s="6">
        <v>44623</v>
      </c>
      <c r="D214" s="6">
        <v>45353</v>
      </c>
      <c r="E214" s="4" t="s">
        <v>48</v>
      </c>
      <c r="F214" s="6">
        <v>44623</v>
      </c>
      <c r="G214" s="6">
        <v>44623</v>
      </c>
      <c r="H214" s="4" t="s">
        <v>38</v>
      </c>
      <c r="I214" s="4" t="s">
        <v>9</v>
      </c>
      <c r="J214" s="4" t="s">
        <v>6032</v>
      </c>
      <c r="K214" s="25" t="s">
        <v>5378</v>
      </c>
      <c r="L214" s="8">
        <v>2641.6</v>
      </c>
      <c r="M214" s="8">
        <v>2641.6</v>
      </c>
      <c r="N214" s="8">
        <v>2641.6</v>
      </c>
      <c r="O214" s="8">
        <f t="shared" si="67"/>
        <v>0</v>
      </c>
      <c r="P214" s="13">
        <f t="shared" si="68"/>
        <v>0</v>
      </c>
    </row>
    <row r="215" spans="1:16" x14ac:dyDescent="0.25">
      <c r="A215" s="5" t="s">
        <v>4812</v>
      </c>
      <c r="B215" s="4" t="s">
        <v>4811</v>
      </c>
      <c r="C215" s="6">
        <v>44624</v>
      </c>
      <c r="D215" s="6">
        <v>45354</v>
      </c>
      <c r="E215" s="4" t="s">
        <v>33</v>
      </c>
      <c r="F215" s="6">
        <v>44601</v>
      </c>
      <c r="G215" s="6">
        <v>44623</v>
      </c>
      <c r="H215" s="4" t="s">
        <v>38</v>
      </c>
      <c r="I215" s="4" t="s">
        <v>9</v>
      </c>
      <c r="J215" s="4" t="s">
        <v>6080</v>
      </c>
      <c r="K215" s="25" t="s">
        <v>5549</v>
      </c>
      <c r="L215" s="8">
        <v>434130.06</v>
      </c>
      <c r="M215" s="8">
        <v>434130.06</v>
      </c>
      <c r="N215" s="8">
        <v>434130.06</v>
      </c>
      <c r="O215" s="8">
        <f t="shared" si="67"/>
        <v>0</v>
      </c>
      <c r="P215" s="13">
        <f t="shared" si="68"/>
        <v>0</v>
      </c>
    </row>
    <row r="216" spans="1:16" x14ac:dyDescent="0.25">
      <c r="A216" s="5" t="s">
        <v>2695</v>
      </c>
      <c r="B216" s="4" t="s">
        <v>2694</v>
      </c>
      <c r="C216" s="6">
        <v>45174</v>
      </c>
      <c r="D216" s="6">
        <v>45355</v>
      </c>
      <c r="E216" s="4" t="s">
        <v>17</v>
      </c>
      <c r="F216" s="6">
        <v>45169</v>
      </c>
      <c r="G216" s="6">
        <v>45174</v>
      </c>
      <c r="H216" s="4" t="s">
        <v>38</v>
      </c>
      <c r="I216" s="4" t="s">
        <v>9</v>
      </c>
      <c r="J216" s="4" t="s">
        <v>6081</v>
      </c>
      <c r="K216" s="25" t="s">
        <v>366</v>
      </c>
      <c r="L216" s="8">
        <v>140360</v>
      </c>
      <c r="M216" s="8">
        <v>126801.95</v>
      </c>
      <c r="N216" s="8">
        <v>126801.95</v>
      </c>
      <c r="O216" s="8">
        <f t="shared" si="67"/>
        <v>0</v>
      </c>
      <c r="P216" s="13">
        <f t="shared" si="68"/>
        <v>0</v>
      </c>
    </row>
    <row r="217" spans="1:16" x14ac:dyDescent="0.25">
      <c r="A217" s="5" t="s">
        <v>3645</v>
      </c>
      <c r="B217" s="4" t="s">
        <v>3644</v>
      </c>
      <c r="C217" s="6">
        <v>44991</v>
      </c>
      <c r="D217" s="6">
        <v>45356</v>
      </c>
      <c r="E217" s="4" t="s">
        <v>7</v>
      </c>
      <c r="F217" s="6">
        <v>44886</v>
      </c>
      <c r="G217" s="6">
        <v>44987</v>
      </c>
      <c r="H217" s="4" t="s">
        <v>39</v>
      </c>
      <c r="I217" s="4" t="s">
        <v>91</v>
      </c>
      <c r="J217" s="4" t="s">
        <v>6084</v>
      </c>
      <c r="K217" s="25" t="s">
        <v>5599</v>
      </c>
      <c r="L217" s="8">
        <v>150645</v>
      </c>
      <c r="M217" s="8">
        <v>150645</v>
      </c>
      <c r="N217" s="8">
        <v>150645</v>
      </c>
      <c r="O217" s="8">
        <f t="shared" ref="O217:O219" si="69">N217-M217</f>
        <v>0</v>
      </c>
      <c r="P217" s="13">
        <f t="shared" ref="P217:P219" si="70">O217/N217</f>
        <v>0</v>
      </c>
    </row>
    <row r="218" spans="1:16" x14ac:dyDescent="0.25">
      <c r="A218" s="5" t="s">
        <v>4860</v>
      </c>
      <c r="B218" s="4" t="s">
        <v>4859</v>
      </c>
      <c r="C218" s="6">
        <v>44627</v>
      </c>
      <c r="D218" s="6">
        <v>45357</v>
      </c>
      <c r="E218" s="4" t="s">
        <v>48</v>
      </c>
      <c r="F218" s="6">
        <v>44627</v>
      </c>
      <c r="G218" s="6">
        <v>44627</v>
      </c>
      <c r="H218" s="4" t="s">
        <v>38</v>
      </c>
      <c r="I218" s="4" t="s">
        <v>9</v>
      </c>
      <c r="J218" s="4" t="s">
        <v>5962</v>
      </c>
      <c r="K218" s="25" t="s">
        <v>81</v>
      </c>
      <c r="L218" s="8">
        <v>63290.239999999998</v>
      </c>
      <c r="M218" s="8">
        <v>63290.239999999998</v>
      </c>
      <c r="N218" s="8">
        <v>63290.239999999998</v>
      </c>
      <c r="O218" s="8">
        <f t="shared" si="69"/>
        <v>0</v>
      </c>
      <c r="P218" s="13">
        <f t="shared" si="70"/>
        <v>0</v>
      </c>
    </row>
    <row r="219" spans="1:16" x14ac:dyDescent="0.25">
      <c r="A219" s="5" t="s">
        <v>637</v>
      </c>
      <c r="B219" s="4" t="s">
        <v>638</v>
      </c>
      <c r="C219" s="6">
        <v>44992</v>
      </c>
      <c r="D219" s="6">
        <v>45357</v>
      </c>
      <c r="E219" s="4" t="s">
        <v>48</v>
      </c>
      <c r="F219" s="6">
        <v>44984</v>
      </c>
      <c r="G219" s="6">
        <v>44984</v>
      </c>
      <c r="H219" s="4" t="s">
        <v>39</v>
      </c>
      <c r="I219" s="4" t="s">
        <v>111</v>
      </c>
      <c r="J219" s="4" t="s">
        <v>191</v>
      </c>
      <c r="K219" s="25" t="s">
        <v>192</v>
      </c>
      <c r="L219" s="8">
        <v>8857.2000000000007</v>
      </c>
      <c r="M219" s="8">
        <v>1720.62</v>
      </c>
      <c r="N219" s="8">
        <v>1482.11</v>
      </c>
      <c r="O219" s="8">
        <f t="shared" si="69"/>
        <v>-238.51</v>
      </c>
      <c r="P219" s="13">
        <f t="shared" si="70"/>
        <v>-0.16092597715419235</v>
      </c>
    </row>
    <row r="220" spans="1:16" x14ac:dyDescent="0.25">
      <c r="A220" s="5" t="s">
        <v>4934</v>
      </c>
      <c r="B220" s="4" t="s">
        <v>4933</v>
      </c>
      <c r="C220" s="6">
        <v>44627</v>
      </c>
      <c r="D220" s="6">
        <v>45357</v>
      </c>
      <c r="E220" s="4" t="s">
        <v>48</v>
      </c>
      <c r="F220" s="6">
        <v>44585</v>
      </c>
      <c r="G220" s="6">
        <v>44592</v>
      </c>
      <c r="H220" s="4" t="s">
        <v>39</v>
      </c>
      <c r="I220" s="4" t="s">
        <v>6634</v>
      </c>
      <c r="J220" s="4" t="s">
        <v>6085</v>
      </c>
      <c r="K220" s="25" t="s">
        <v>5586</v>
      </c>
      <c r="L220" s="8">
        <v>117845.01</v>
      </c>
      <c r="M220" s="8">
        <v>102583.92</v>
      </c>
      <c r="N220" s="8">
        <v>102583.92</v>
      </c>
      <c r="O220" s="8">
        <f t="shared" ref="O220:O223" si="71">N220-M220</f>
        <v>0</v>
      </c>
      <c r="P220" s="13">
        <f t="shared" ref="P220:P223" si="72">O220/N220</f>
        <v>0</v>
      </c>
    </row>
    <row r="221" spans="1:16" x14ac:dyDescent="0.25">
      <c r="A221" s="5" t="s">
        <v>4728</v>
      </c>
      <c r="B221" s="4" t="s">
        <v>4727</v>
      </c>
      <c r="C221" s="6">
        <v>44628</v>
      </c>
      <c r="D221" s="6">
        <v>45358</v>
      </c>
      <c r="E221" s="4" t="s">
        <v>33</v>
      </c>
      <c r="F221" s="6">
        <v>44602</v>
      </c>
      <c r="G221" s="6">
        <v>44627</v>
      </c>
      <c r="H221" s="4" t="s">
        <v>38</v>
      </c>
      <c r="I221" s="4" t="s">
        <v>9</v>
      </c>
      <c r="J221" s="4" t="s">
        <v>5735</v>
      </c>
      <c r="K221" s="25" t="s">
        <v>175</v>
      </c>
      <c r="L221" s="8">
        <v>3932588.44</v>
      </c>
      <c r="M221" s="8">
        <v>588898.01</v>
      </c>
      <c r="N221" s="8">
        <v>588898.01</v>
      </c>
      <c r="O221" s="8">
        <f t="shared" si="71"/>
        <v>0</v>
      </c>
      <c r="P221" s="13">
        <f t="shared" si="72"/>
        <v>0</v>
      </c>
    </row>
    <row r="222" spans="1:16" x14ac:dyDescent="0.25">
      <c r="A222" s="5" t="s">
        <v>2016</v>
      </c>
      <c r="B222" s="4" t="s">
        <v>2017</v>
      </c>
      <c r="C222" s="6">
        <v>45085</v>
      </c>
      <c r="D222" s="6">
        <v>45358</v>
      </c>
      <c r="E222" s="4" t="s">
        <v>17</v>
      </c>
      <c r="F222" s="6">
        <v>45051</v>
      </c>
      <c r="G222" s="6">
        <v>45055</v>
      </c>
      <c r="H222" s="4" t="s">
        <v>8</v>
      </c>
      <c r="I222" s="4" t="s">
        <v>31</v>
      </c>
      <c r="J222" s="4" t="s">
        <v>5793</v>
      </c>
      <c r="K222" s="25" t="s">
        <v>2018</v>
      </c>
      <c r="L222" s="8">
        <v>875509.16</v>
      </c>
      <c r="M222" s="8">
        <v>760563.63</v>
      </c>
      <c r="N222" s="8">
        <v>833885.93</v>
      </c>
      <c r="O222" s="8">
        <f t="shared" si="71"/>
        <v>73322.300000000047</v>
      </c>
      <c r="P222" s="13">
        <f t="shared" si="72"/>
        <v>8.7928453235804144E-2</v>
      </c>
    </row>
    <row r="223" spans="1:16" x14ac:dyDescent="0.25">
      <c r="A223" s="5" t="s">
        <v>2258</v>
      </c>
      <c r="B223" s="4" t="s">
        <v>2257</v>
      </c>
      <c r="C223" s="6">
        <v>44993</v>
      </c>
      <c r="D223" s="6">
        <v>45358</v>
      </c>
      <c r="E223" s="4" t="s">
        <v>17</v>
      </c>
      <c r="F223" s="6">
        <v>44984</v>
      </c>
      <c r="G223" s="6">
        <v>44993</v>
      </c>
      <c r="H223" s="4" t="s">
        <v>38</v>
      </c>
      <c r="I223" s="4" t="s">
        <v>6633</v>
      </c>
      <c r="J223" s="4" t="s">
        <v>6087</v>
      </c>
      <c r="K223" s="25" t="s">
        <v>5512</v>
      </c>
      <c r="L223" s="8">
        <v>40439.300000000003</v>
      </c>
      <c r="M223" s="8">
        <v>40439.300000000003</v>
      </c>
      <c r="N223" s="8">
        <v>80878.600000000006</v>
      </c>
      <c r="O223" s="8">
        <f t="shared" si="71"/>
        <v>40439.300000000003</v>
      </c>
      <c r="P223" s="13">
        <f t="shared" si="72"/>
        <v>0.5</v>
      </c>
    </row>
    <row r="224" spans="1:16" x14ac:dyDescent="0.25">
      <c r="A224" s="5" t="s">
        <v>4826</v>
      </c>
      <c r="B224" s="4" t="s">
        <v>4825</v>
      </c>
      <c r="C224" s="6">
        <v>44629</v>
      </c>
      <c r="D224" s="6">
        <v>45359</v>
      </c>
      <c r="E224" s="4" t="s">
        <v>48</v>
      </c>
      <c r="F224" s="6">
        <v>44629</v>
      </c>
      <c r="G224" s="6">
        <v>44629</v>
      </c>
      <c r="H224" s="4" t="s">
        <v>38</v>
      </c>
      <c r="I224" s="4" t="s">
        <v>9</v>
      </c>
      <c r="J224" s="4" t="s">
        <v>5962</v>
      </c>
      <c r="K224" s="25" t="s">
        <v>81</v>
      </c>
      <c r="L224" s="8">
        <v>444972.55</v>
      </c>
      <c r="M224" s="8">
        <v>444972.52</v>
      </c>
      <c r="N224" s="8">
        <v>889945.05</v>
      </c>
      <c r="O224" s="8">
        <f t="shared" ref="O224:O230" si="73">N224-M224</f>
        <v>444972.53</v>
      </c>
      <c r="P224" s="13">
        <f t="shared" ref="P224:P230" si="74">O224/N224</f>
        <v>0.50000000561832447</v>
      </c>
    </row>
    <row r="225" spans="1:16" x14ac:dyDescent="0.25">
      <c r="A225" s="5" t="s">
        <v>4858</v>
      </c>
      <c r="B225" s="4" t="s">
        <v>4857</v>
      </c>
      <c r="C225" s="6">
        <v>44629</v>
      </c>
      <c r="D225" s="6">
        <v>45359</v>
      </c>
      <c r="E225" s="4" t="s">
        <v>17</v>
      </c>
      <c r="F225" s="6">
        <v>44595</v>
      </c>
      <c r="G225" s="6">
        <v>44629</v>
      </c>
      <c r="H225" s="4" t="s">
        <v>38</v>
      </c>
      <c r="I225" s="4" t="s">
        <v>6633</v>
      </c>
      <c r="J225" s="4" t="s">
        <v>6088</v>
      </c>
      <c r="K225" s="25" t="s">
        <v>730</v>
      </c>
      <c r="L225" s="8">
        <v>79860</v>
      </c>
      <c r="M225" s="8">
        <v>79860</v>
      </c>
      <c r="N225" s="8">
        <v>159720</v>
      </c>
      <c r="O225" s="8">
        <f t="shared" si="73"/>
        <v>79860</v>
      </c>
      <c r="P225" s="13">
        <f t="shared" si="74"/>
        <v>0.5</v>
      </c>
    </row>
    <row r="226" spans="1:16" x14ac:dyDescent="0.25">
      <c r="A226" s="5" t="s">
        <v>4856</v>
      </c>
      <c r="B226" s="4" t="s">
        <v>4854</v>
      </c>
      <c r="C226" s="6">
        <v>44629</v>
      </c>
      <c r="D226" s="6">
        <v>45359</v>
      </c>
      <c r="E226" s="4" t="s">
        <v>7</v>
      </c>
      <c r="F226" s="6">
        <v>44600</v>
      </c>
      <c r="G226" s="6">
        <v>44629</v>
      </c>
      <c r="H226" s="4" t="s">
        <v>39</v>
      </c>
      <c r="I226" s="4" t="s">
        <v>111</v>
      </c>
      <c r="J226" s="4" t="s">
        <v>5734</v>
      </c>
      <c r="K226" s="25" t="s">
        <v>164</v>
      </c>
      <c r="L226" s="8">
        <v>1760550</v>
      </c>
      <c r="M226" s="8">
        <v>1227666</v>
      </c>
      <c r="N226" s="8">
        <v>2455332</v>
      </c>
      <c r="O226" s="8">
        <f t="shared" si="73"/>
        <v>1227666</v>
      </c>
      <c r="P226" s="13">
        <f t="shared" si="74"/>
        <v>0.5</v>
      </c>
    </row>
    <row r="227" spans="1:16" x14ac:dyDescent="0.25">
      <c r="A227" s="5" t="s">
        <v>2075</v>
      </c>
      <c r="B227" s="4" t="s">
        <v>2064</v>
      </c>
      <c r="C227" s="6">
        <v>45300</v>
      </c>
      <c r="D227" s="6">
        <v>45359</v>
      </c>
      <c r="E227" s="4" t="s">
        <v>17</v>
      </c>
      <c r="F227" s="6">
        <v>45218</v>
      </c>
      <c r="G227" s="6">
        <v>45232</v>
      </c>
      <c r="H227" s="4" t="s">
        <v>8</v>
      </c>
      <c r="I227" s="4" t="s">
        <v>111</v>
      </c>
      <c r="J227" s="4" t="s">
        <v>5809</v>
      </c>
      <c r="K227" s="25" t="s">
        <v>144</v>
      </c>
      <c r="L227" s="8">
        <v>11741.4</v>
      </c>
      <c r="M227" s="8">
        <v>7260</v>
      </c>
      <c r="N227" s="8">
        <v>7260</v>
      </c>
      <c r="O227" s="8">
        <f t="shared" si="73"/>
        <v>0</v>
      </c>
      <c r="P227" s="13">
        <f t="shared" si="74"/>
        <v>0</v>
      </c>
    </row>
    <row r="228" spans="1:16" x14ac:dyDescent="0.25">
      <c r="A228" s="5" t="s">
        <v>4827</v>
      </c>
      <c r="B228" s="4" t="s">
        <v>4825</v>
      </c>
      <c r="C228" s="6">
        <v>44629</v>
      </c>
      <c r="D228" s="6">
        <v>45359</v>
      </c>
      <c r="E228" s="4" t="s">
        <v>48</v>
      </c>
      <c r="F228" s="6">
        <v>44629</v>
      </c>
      <c r="G228" s="6">
        <v>44629</v>
      </c>
      <c r="H228" s="4" t="s">
        <v>38</v>
      </c>
      <c r="I228" s="4" t="s">
        <v>9</v>
      </c>
      <c r="J228" s="4" t="s">
        <v>6017</v>
      </c>
      <c r="K228" s="25" t="s">
        <v>217</v>
      </c>
      <c r="L228" s="8">
        <v>851874.39</v>
      </c>
      <c r="M228" s="8">
        <v>851874.39</v>
      </c>
      <c r="N228" s="8">
        <v>1703748.79</v>
      </c>
      <c r="O228" s="8">
        <f t="shared" si="73"/>
        <v>851874.4</v>
      </c>
      <c r="P228" s="13">
        <f t="shared" si="74"/>
        <v>0.50000000293470492</v>
      </c>
    </row>
    <row r="229" spans="1:16" x14ac:dyDescent="0.25">
      <c r="A229" s="5" t="s">
        <v>5266</v>
      </c>
      <c r="B229" s="4" t="s">
        <v>5265</v>
      </c>
      <c r="C229" s="6">
        <v>43899</v>
      </c>
      <c r="D229" s="6">
        <v>45359</v>
      </c>
      <c r="E229" s="4" t="s">
        <v>33</v>
      </c>
      <c r="F229" s="6">
        <v>43888</v>
      </c>
      <c r="G229" s="6">
        <v>43896</v>
      </c>
      <c r="H229" s="4" t="s">
        <v>38</v>
      </c>
      <c r="I229" s="4" t="s">
        <v>9</v>
      </c>
      <c r="J229" s="4" t="s">
        <v>6091</v>
      </c>
      <c r="K229" s="25" t="s">
        <v>5556</v>
      </c>
      <c r="L229" s="8">
        <v>451815.6</v>
      </c>
      <c r="M229" s="8">
        <v>451812.68</v>
      </c>
      <c r="N229" s="8">
        <v>451812.68</v>
      </c>
      <c r="O229" s="8">
        <f t="shared" si="73"/>
        <v>0</v>
      </c>
      <c r="P229" s="13">
        <f t="shared" si="74"/>
        <v>0</v>
      </c>
    </row>
    <row r="230" spans="1:16" x14ac:dyDescent="0.25">
      <c r="A230" s="5" t="s">
        <v>4855</v>
      </c>
      <c r="B230" s="4" t="s">
        <v>4854</v>
      </c>
      <c r="C230" s="6">
        <v>44629</v>
      </c>
      <c r="D230" s="6">
        <v>45359</v>
      </c>
      <c r="E230" s="4" t="s">
        <v>7</v>
      </c>
      <c r="F230" s="6">
        <v>44600</v>
      </c>
      <c r="G230" s="6">
        <v>44629</v>
      </c>
      <c r="H230" s="4" t="s">
        <v>39</v>
      </c>
      <c r="I230" s="4" t="s">
        <v>111</v>
      </c>
      <c r="J230" s="4" t="s">
        <v>6092</v>
      </c>
      <c r="K230" s="25" t="s">
        <v>5694</v>
      </c>
      <c r="L230" s="8">
        <v>7406512.8499999996</v>
      </c>
      <c r="M230" s="8">
        <v>6258120</v>
      </c>
      <c r="N230" s="8">
        <v>12516240</v>
      </c>
      <c r="O230" s="8">
        <f t="shared" si="73"/>
        <v>6258120</v>
      </c>
      <c r="P230" s="13">
        <f t="shared" si="74"/>
        <v>0.5</v>
      </c>
    </row>
    <row r="231" spans="1:16" x14ac:dyDescent="0.25">
      <c r="A231" s="5" t="s">
        <v>4835</v>
      </c>
      <c r="B231" s="4" t="s">
        <v>4834</v>
      </c>
      <c r="C231" s="6">
        <v>44630</v>
      </c>
      <c r="D231" s="6">
        <v>45360</v>
      </c>
      <c r="E231" s="4" t="s">
        <v>48</v>
      </c>
      <c r="F231" s="6">
        <v>44627</v>
      </c>
      <c r="G231" s="6">
        <v>44627</v>
      </c>
      <c r="H231" s="4" t="s">
        <v>38</v>
      </c>
      <c r="I231" s="4" t="s">
        <v>9</v>
      </c>
      <c r="J231" s="4" t="s">
        <v>5771</v>
      </c>
      <c r="K231" s="25" t="s">
        <v>403</v>
      </c>
      <c r="L231" s="8">
        <v>313560</v>
      </c>
      <c r="M231" s="8">
        <v>313560</v>
      </c>
      <c r="N231" s="8">
        <v>557440</v>
      </c>
      <c r="O231" s="8">
        <f t="shared" ref="O231:O245" si="75">N231-M231</f>
        <v>243880</v>
      </c>
      <c r="P231" s="13">
        <f t="shared" ref="P231:P245" si="76">O231/N231</f>
        <v>0.4375</v>
      </c>
    </row>
    <row r="232" spans="1:16" x14ac:dyDescent="0.25">
      <c r="A232" s="5" t="s">
        <v>4872</v>
      </c>
      <c r="B232" s="4" t="s">
        <v>4871</v>
      </c>
      <c r="C232" s="6">
        <v>44630</v>
      </c>
      <c r="D232" s="6">
        <v>45360</v>
      </c>
      <c r="E232" s="4" t="s">
        <v>48</v>
      </c>
      <c r="F232" s="6">
        <v>44623</v>
      </c>
      <c r="G232" s="6">
        <v>44624</v>
      </c>
      <c r="H232" s="4" t="s">
        <v>38</v>
      </c>
      <c r="I232" s="4" t="s">
        <v>9</v>
      </c>
      <c r="J232" s="4" t="s">
        <v>5962</v>
      </c>
      <c r="K232" s="25" t="s">
        <v>81</v>
      </c>
      <c r="L232" s="8">
        <v>43274.400000000001</v>
      </c>
      <c r="M232" s="8">
        <v>43274.400000000001</v>
      </c>
      <c r="N232" s="8">
        <v>86548.800000000003</v>
      </c>
      <c r="O232" s="8">
        <f t="shared" si="75"/>
        <v>43274.400000000001</v>
      </c>
      <c r="P232" s="13">
        <f t="shared" si="76"/>
        <v>0.5</v>
      </c>
    </row>
    <row r="233" spans="1:16" x14ac:dyDescent="0.25">
      <c r="A233" s="5" t="s">
        <v>4862</v>
      </c>
      <c r="B233" s="4" t="s">
        <v>4861</v>
      </c>
      <c r="C233" s="6">
        <v>44630</v>
      </c>
      <c r="D233" s="6">
        <v>45360</v>
      </c>
      <c r="E233" s="4" t="s">
        <v>48</v>
      </c>
      <c r="F233" s="6">
        <v>44624</v>
      </c>
      <c r="G233" s="6">
        <v>44628</v>
      </c>
      <c r="H233" s="4" t="s">
        <v>38</v>
      </c>
      <c r="I233" s="4" t="s">
        <v>9</v>
      </c>
      <c r="J233" s="4" t="s">
        <v>5962</v>
      </c>
      <c r="K233" s="25" t="s">
        <v>81</v>
      </c>
      <c r="L233" s="8">
        <v>179379.20000000001</v>
      </c>
      <c r="M233" s="8">
        <v>179379.20000000001</v>
      </c>
      <c r="N233" s="8">
        <v>358758.40000000002</v>
      </c>
      <c r="O233" s="8">
        <f t="shared" si="75"/>
        <v>179379.20000000001</v>
      </c>
      <c r="P233" s="13">
        <f t="shared" si="76"/>
        <v>0.5</v>
      </c>
    </row>
    <row r="234" spans="1:16" x14ac:dyDescent="0.25">
      <c r="A234" s="5" t="s">
        <v>4925</v>
      </c>
      <c r="B234" s="4" t="s">
        <v>4924</v>
      </c>
      <c r="C234" s="6">
        <v>44630</v>
      </c>
      <c r="D234" s="6">
        <v>45360</v>
      </c>
      <c r="E234" s="4" t="s">
        <v>48</v>
      </c>
      <c r="F234" s="6">
        <v>44592</v>
      </c>
      <c r="G234" s="6">
        <v>44600</v>
      </c>
      <c r="H234" s="4" t="s">
        <v>39</v>
      </c>
      <c r="I234" s="4" t="s">
        <v>6634</v>
      </c>
      <c r="J234" s="4" t="s">
        <v>6094</v>
      </c>
      <c r="K234" s="25" t="s">
        <v>59</v>
      </c>
      <c r="L234" s="8">
        <v>720921.59</v>
      </c>
      <c r="M234" s="8">
        <v>433897.28</v>
      </c>
      <c r="N234" s="8">
        <v>433897.28</v>
      </c>
      <c r="O234" s="8">
        <f t="shared" si="75"/>
        <v>0</v>
      </c>
      <c r="P234" s="13">
        <f t="shared" si="76"/>
        <v>0</v>
      </c>
    </row>
    <row r="235" spans="1:16" x14ac:dyDescent="0.25">
      <c r="A235" s="5" t="s">
        <v>2062</v>
      </c>
      <c r="B235" s="4" t="s">
        <v>2059</v>
      </c>
      <c r="C235" s="6">
        <v>45301</v>
      </c>
      <c r="D235" s="6">
        <v>45360</v>
      </c>
      <c r="E235" s="4" t="s">
        <v>17</v>
      </c>
      <c r="F235" s="6">
        <v>45210</v>
      </c>
      <c r="G235" s="6">
        <v>45224</v>
      </c>
      <c r="H235" s="4" t="s">
        <v>8</v>
      </c>
      <c r="I235" s="4" t="s">
        <v>111</v>
      </c>
      <c r="J235" s="4" t="s">
        <v>5805</v>
      </c>
      <c r="K235" s="25" t="s">
        <v>708</v>
      </c>
      <c r="L235" s="8">
        <v>71529.09</v>
      </c>
      <c r="M235" s="8">
        <v>43057.83</v>
      </c>
      <c r="N235" s="8">
        <v>43057.83</v>
      </c>
      <c r="O235" s="8">
        <f t="shared" si="75"/>
        <v>0</v>
      </c>
      <c r="P235" s="13">
        <f t="shared" si="76"/>
        <v>0</v>
      </c>
    </row>
    <row r="236" spans="1:16" x14ac:dyDescent="0.25">
      <c r="A236" s="5" t="s">
        <v>4868</v>
      </c>
      <c r="B236" s="4" t="s">
        <v>4867</v>
      </c>
      <c r="C236" s="6">
        <v>44630</v>
      </c>
      <c r="D236" s="6">
        <v>45360</v>
      </c>
      <c r="E236" s="4" t="s">
        <v>48</v>
      </c>
      <c r="F236" s="6">
        <v>44624</v>
      </c>
      <c r="G236" s="6">
        <v>44627</v>
      </c>
      <c r="H236" s="4" t="s">
        <v>38</v>
      </c>
      <c r="I236" s="4" t="s">
        <v>9</v>
      </c>
      <c r="J236" s="4" t="s">
        <v>6032</v>
      </c>
      <c r="K236" s="25" t="s">
        <v>5378</v>
      </c>
      <c r="L236" s="8">
        <v>3962.4</v>
      </c>
      <c r="M236" s="8">
        <v>3962.4</v>
      </c>
      <c r="N236" s="8">
        <v>7924.8</v>
      </c>
      <c r="O236" s="8">
        <f t="shared" si="75"/>
        <v>3962.4</v>
      </c>
      <c r="P236" s="13">
        <f t="shared" si="76"/>
        <v>0.5</v>
      </c>
    </row>
    <row r="237" spans="1:16" x14ac:dyDescent="0.25">
      <c r="A237" s="5" t="s">
        <v>4810</v>
      </c>
      <c r="B237" s="4" t="s">
        <v>4809</v>
      </c>
      <c r="C237" s="6">
        <v>44630</v>
      </c>
      <c r="D237" s="6">
        <v>45360</v>
      </c>
      <c r="E237" s="4" t="s">
        <v>33</v>
      </c>
      <c r="F237" s="6">
        <v>44607</v>
      </c>
      <c r="G237" s="6">
        <v>44629</v>
      </c>
      <c r="H237" s="4" t="s">
        <v>38</v>
      </c>
      <c r="I237" s="4" t="s">
        <v>9</v>
      </c>
      <c r="J237" s="4" t="s">
        <v>6095</v>
      </c>
      <c r="K237" s="25" t="s">
        <v>5593</v>
      </c>
      <c r="L237" s="8">
        <v>129292.8</v>
      </c>
      <c r="M237" s="8">
        <v>129292.8</v>
      </c>
      <c r="N237" s="8">
        <v>129292.8</v>
      </c>
      <c r="O237" s="8">
        <f t="shared" si="75"/>
        <v>0</v>
      </c>
      <c r="P237" s="13">
        <f t="shared" si="76"/>
        <v>0</v>
      </c>
    </row>
    <row r="238" spans="1:16" x14ac:dyDescent="0.25">
      <c r="A238" s="5" t="s">
        <v>2632</v>
      </c>
      <c r="B238" s="4" t="s">
        <v>2631</v>
      </c>
      <c r="C238" s="6">
        <v>45149</v>
      </c>
      <c r="D238" s="6">
        <v>45361</v>
      </c>
      <c r="E238" s="4" t="s">
        <v>7</v>
      </c>
      <c r="F238" s="6">
        <v>45118</v>
      </c>
      <c r="G238" s="6">
        <v>45148</v>
      </c>
      <c r="H238" s="4" t="s">
        <v>38</v>
      </c>
      <c r="I238" s="4" t="s">
        <v>406</v>
      </c>
      <c r="J238" s="4" t="s">
        <v>6097</v>
      </c>
      <c r="K238" s="25" t="s">
        <v>5653</v>
      </c>
      <c r="L238" s="8">
        <v>606270.5</v>
      </c>
      <c r="M238" s="8">
        <v>542340.99</v>
      </c>
      <c r="N238" s="8">
        <v>542340.99</v>
      </c>
      <c r="O238" s="8">
        <f t="shared" si="75"/>
        <v>0</v>
      </c>
      <c r="P238" s="13">
        <f t="shared" si="76"/>
        <v>0</v>
      </c>
    </row>
    <row r="239" spans="1:16" x14ac:dyDescent="0.25">
      <c r="A239" s="5" t="s">
        <v>4851</v>
      </c>
      <c r="B239" s="4" t="s">
        <v>4850</v>
      </c>
      <c r="C239" s="6">
        <v>44631</v>
      </c>
      <c r="D239" s="6">
        <v>45361</v>
      </c>
      <c r="E239" s="4" t="s">
        <v>7</v>
      </c>
      <c r="F239" s="6">
        <v>44601</v>
      </c>
      <c r="G239" s="6">
        <v>44630</v>
      </c>
      <c r="H239" s="4" t="s">
        <v>39</v>
      </c>
      <c r="I239" s="4" t="s">
        <v>406</v>
      </c>
      <c r="J239" s="4" t="s">
        <v>5734</v>
      </c>
      <c r="K239" s="25" t="s">
        <v>164</v>
      </c>
      <c r="L239" s="8">
        <v>71353.7</v>
      </c>
      <c r="M239" s="8">
        <v>71353.7</v>
      </c>
      <c r="N239" s="8">
        <v>142707.4</v>
      </c>
      <c r="O239" s="8">
        <f t="shared" si="75"/>
        <v>71353.7</v>
      </c>
      <c r="P239" s="13">
        <f t="shared" si="76"/>
        <v>0.5</v>
      </c>
    </row>
    <row r="240" spans="1:16" x14ac:dyDescent="0.25">
      <c r="A240" s="5" t="s">
        <v>3208</v>
      </c>
      <c r="B240" s="4" t="s">
        <v>3207</v>
      </c>
      <c r="C240" s="6">
        <v>45302</v>
      </c>
      <c r="D240" s="6">
        <v>45361</v>
      </c>
      <c r="E240" s="4" t="s">
        <v>48</v>
      </c>
      <c r="F240" s="6">
        <v>45278</v>
      </c>
      <c r="G240" s="6">
        <v>45301</v>
      </c>
      <c r="H240" s="4" t="s">
        <v>38</v>
      </c>
      <c r="I240" s="4" t="s">
        <v>94</v>
      </c>
      <c r="J240" s="4" t="s">
        <v>6007</v>
      </c>
      <c r="K240" s="25" t="s">
        <v>244</v>
      </c>
      <c r="L240" s="8">
        <v>29269.9</v>
      </c>
      <c r="M240" s="8">
        <v>29269.9</v>
      </c>
      <c r="N240" s="8">
        <v>29269.9</v>
      </c>
      <c r="O240" s="8">
        <f t="shared" si="75"/>
        <v>0</v>
      </c>
      <c r="P240" s="13">
        <f t="shared" si="76"/>
        <v>0</v>
      </c>
    </row>
    <row r="241" spans="1:16" x14ac:dyDescent="0.25">
      <c r="A241" s="5" t="s">
        <v>3209</v>
      </c>
      <c r="B241" s="4" t="s">
        <v>3207</v>
      </c>
      <c r="C241" s="6">
        <v>45302</v>
      </c>
      <c r="D241" s="6">
        <v>45361</v>
      </c>
      <c r="E241" s="4" t="s">
        <v>48</v>
      </c>
      <c r="F241" s="6">
        <v>45278</v>
      </c>
      <c r="G241" s="6">
        <v>45301</v>
      </c>
      <c r="H241" s="4" t="s">
        <v>38</v>
      </c>
      <c r="I241" s="4" t="s">
        <v>94</v>
      </c>
      <c r="J241" s="4" t="s">
        <v>6007</v>
      </c>
      <c r="K241" s="25" t="s">
        <v>244</v>
      </c>
      <c r="L241" s="8">
        <v>30355.57</v>
      </c>
      <c r="M241" s="8">
        <v>30355.57</v>
      </c>
      <c r="N241" s="8">
        <v>30355.57</v>
      </c>
      <c r="O241" s="8">
        <f t="shared" si="75"/>
        <v>0</v>
      </c>
      <c r="P241" s="13">
        <f t="shared" si="76"/>
        <v>0</v>
      </c>
    </row>
    <row r="242" spans="1:16" x14ac:dyDescent="0.25">
      <c r="A242" s="5" t="s">
        <v>4837</v>
      </c>
      <c r="B242" s="4" t="s">
        <v>4836</v>
      </c>
      <c r="C242" s="6">
        <v>44631</v>
      </c>
      <c r="D242" s="6">
        <v>45361</v>
      </c>
      <c r="E242" s="4" t="s">
        <v>48</v>
      </c>
      <c r="F242" s="6">
        <v>44631</v>
      </c>
      <c r="G242" s="6">
        <v>44631</v>
      </c>
      <c r="H242" s="4" t="s">
        <v>38</v>
      </c>
      <c r="I242" s="4" t="s">
        <v>9</v>
      </c>
      <c r="J242" s="4" t="s">
        <v>6017</v>
      </c>
      <c r="K242" s="25" t="s">
        <v>217</v>
      </c>
      <c r="L242" s="8">
        <v>126048</v>
      </c>
      <c r="M242" s="8">
        <v>126048</v>
      </c>
      <c r="N242" s="8">
        <v>126048</v>
      </c>
      <c r="O242" s="8">
        <f t="shared" si="75"/>
        <v>0</v>
      </c>
      <c r="P242" s="13">
        <f t="shared" si="76"/>
        <v>0</v>
      </c>
    </row>
    <row r="243" spans="1:16" x14ac:dyDescent="0.25">
      <c r="A243" s="5" t="s">
        <v>4818</v>
      </c>
      <c r="B243" s="4" t="s">
        <v>4817</v>
      </c>
      <c r="C243" s="6">
        <v>44631</v>
      </c>
      <c r="D243" s="6">
        <v>45361</v>
      </c>
      <c r="E243" s="4" t="s">
        <v>48</v>
      </c>
      <c r="F243" s="6">
        <v>44631</v>
      </c>
      <c r="G243" s="6">
        <v>44631</v>
      </c>
      <c r="H243" s="4" t="s">
        <v>38</v>
      </c>
      <c r="I243" s="4" t="s">
        <v>9</v>
      </c>
      <c r="J243" s="4" t="s">
        <v>6032</v>
      </c>
      <c r="K243" s="25" t="s">
        <v>5378</v>
      </c>
      <c r="L243" s="8">
        <v>47.54</v>
      </c>
      <c r="M243" s="8">
        <v>47.54</v>
      </c>
      <c r="N243" s="8">
        <v>95.09</v>
      </c>
      <c r="O243" s="8">
        <f t="shared" si="75"/>
        <v>47.550000000000004</v>
      </c>
      <c r="P243" s="13">
        <f t="shared" si="76"/>
        <v>0.50005258176464407</v>
      </c>
    </row>
    <row r="244" spans="1:16" x14ac:dyDescent="0.25">
      <c r="A244" s="5" t="s">
        <v>4824</v>
      </c>
      <c r="B244" s="4" t="s">
        <v>4823</v>
      </c>
      <c r="C244" s="6">
        <v>44631</v>
      </c>
      <c r="D244" s="6">
        <v>45361</v>
      </c>
      <c r="E244" s="4" t="s">
        <v>48</v>
      </c>
      <c r="F244" s="6">
        <v>44631</v>
      </c>
      <c r="G244" s="6">
        <v>44631</v>
      </c>
      <c r="H244" s="4" t="s">
        <v>38</v>
      </c>
      <c r="I244" s="4" t="s">
        <v>9</v>
      </c>
      <c r="J244" s="4" t="s">
        <v>5915</v>
      </c>
      <c r="K244" s="25" t="s">
        <v>661</v>
      </c>
      <c r="L244" s="8">
        <v>29203.200000000001</v>
      </c>
      <c r="M244" s="8">
        <v>29203.200000000001</v>
      </c>
      <c r="N244" s="8">
        <v>29203.200000000001</v>
      </c>
      <c r="O244" s="8">
        <f t="shared" si="75"/>
        <v>0</v>
      </c>
      <c r="P244" s="13">
        <f t="shared" si="76"/>
        <v>0</v>
      </c>
    </row>
    <row r="245" spans="1:16" x14ac:dyDescent="0.25">
      <c r="A245" s="5" t="s">
        <v>4798</v>
      </c>
      <c r="B245" s="4" t="s">
        <v>4797</v>
      </c>
      <c r="C245" s="6">
        <v>44631</v>
      </c>
      <c r="D245" s="6">
        <v>45361</v>
      </c>
      <c r="E245" s="4" t="s">
        <v>48</v>
      </c>
      <c r="F245" s="6">
        <v>44631</v>
      </c>
      <c r="G245" s="6">
        <v>44631</v>
      </c>
      <c r="H245" s="4" t="s">
        <v>38</v>
      </c>
      <c r="I245" s="4" t="s">
        <v>9</v>
      </c>
      <c r="J245" s="4" t="s">
        <v>5915</v>
      </c>
      <c r="K245" s="25" t="s">
        <v>661</v>
      </c>
      <c r="L245" s="8">
        <v>106080</v>
      </c>
      <c r="M245" s="8">
        <v>106080</v>
      </c>
      <c r="N245" s="8">
        <v>179088</v>
      </c>
      <c r="O245" s="8">
        <f t="shared" si="75"/>
        <v>73008</v>
      </c>
      <c r="P245" s="13">
        <f t="shared" si="76"/>
        <v>0.40766550522648082</v>
      </c>
    </row>
    <row r="246" spans="1:16" x14ac:dyDescent="0.25">
      <c r="A246" s="5" t="s">
        <v>2095</v>
      </c>
      <c r="B246" s="4" t="s">
        <v>2096</v>
      </c>
      <c r="C246" s="6">
        <v>45272</v>
      </c>
      <c r="D246" s="6">
        <v>45362</v>
      </c>
      <c r="E246" s="4" t="s">
        <v>17</v>
      </c>
      <c r="F246" s="6">
        <v>45240</v>
      </c>
      <c r="G246" s="6">
        <v>45246</v>
      </c>
      <c r="H246" s="4" t="s">
        <v>8</v>
      </c>
      <c r="I246" s="4" t="s">
        <v>406</v>
      </c>
      <c r="J246" s="4" t="s">
        <v>5801</v>
      </c>
      <c r="K246" s="25" t="s">
        <v>83</v>
      </c>
      <c r="L246" s="8">
        <v>310093.67</v>
      </c>
      <c r="M246" s="8">
        <v>302653.67</v>
      </c>
      <c r="N246" s="8">
        <v>347705.36</v>
      </c>
      <c r="O246" s="8">
        <f t="shared" ref="O246:O250" si="77">N246-M246</f>
        <v>45051.69</v>
      </c>
      <c r="P246" s="13">
        <f t="shared" ref="P246:P250" si="78">O246/N246</f>
        <v>0.12956858070867819</v>
      </c>
    </row>
    <row r="247" spans="1:16" x14ac:dyDescent="0.25">
      <c r="A247" s="5" t="s">
        <v>4839</v>
      </c>
      <c r="B247" s="4" t="s">
        <v>4838</v>
      </c>
      <c r="C247" s="6">
        <v>44632</v>
      </c>
      <c r="D247" s="6">
        <v>45362</v>
      </c>
      <c r="E247" s="4" t="s">
        <v>48</v>
      </c>
      <c r="F247" s="6">
        <v>44631</v>
      </c>
      <c r="G247" s="6">
        <v>44631</v>
      </c>
      <c r="H247" s="4" t="s">
        <v>38</v>
      </c>
      <c r="I247" s="4" t="s">
        <v>9</v>
      </c>
      <c r="J247" s="4" t="s">
        <v>6017</v>
      </c>
      <c r="K247" s="25" t="s">
        <v>217</v>
      </c>
      <c r="L247" s="8">
        <v>36764</v>
      </c>
      <c r="M247" s="8">
        <v>36764</v>
      </c>
      <c r="N247" s="8">
        <v>73528</v>
      </c>
      <c r="O247" s="8">
        <f t="shared" si="77"/>
        <v>36764</v>
      </c>
      <c r="P247" s="13">
        <f t="shared" si="78"/>
        <v>0.5</v>
      </c>
    </row>
    <row r="248" spans="1:16" x14ac:dyDescent="0.25">
      <c r="A248" s="5" t="s">
        <v>875</v>
      </c>
      <c r="B248" s="3" t="s">
        <v>1180</v>
      </c>
      <c r="C248" s="6">
        <v>45360</v>
      </c>
      <c r="D248" s="6">
        <v>45363</v>
      </c>
      <c r="E248" s="3" t="s">
        <v>48</v>
      </c>
      <c r="F248" s="6">
        <v>45350</v>
      </c>
      <c r="G248" s="6">
        <v>45359</v>
      </c>
      <c r="H248" s="3" t="s">
        <v>38</v>
      </c>
      <c r="I248" s="3" t="s">
        <v>9</v>
      </c>
      <c r="J248" s="3" t="s">
        <v>6098</v>
      </c>
      <c r="K248" s="25" t="s">
        <v>368</v>
      </c>
      <c r="L248" s="8">
        <v>275</v>
      </c>
      <c r="M248" s="8">
        <v>275</v>
      </c>
      <c r="N248" s="8">
        <v>275</v>
      </c>
      <c r="O248" s="8">
        <f t="shared" si="77"/>
        <v>0</v>
      </c>
      <c r="P248" s="13">
        <f t="shared" si="78"/>
        <v>0</v>
      </c>
    </row>
    <row r="249" spans="1:16" x14ac:dyDescent="0.25">
      <c r="A249" s="5" t="s">
        <v>4578</v>
      </c>
      <c r="B249" s="4" t="s">
        <v>4577</v>
      </c>
      <c r="C249" s="6">
        <v>44725</v>
      </c>
      <c r="D249" s="6">
        <v>45363</v>
      </c>
      <c r="E249" s="4" t="s">
        <v>136</v>
      </c>
      <c r="F249" s="6">
        <v>44718</v>
      </c>
      <c r="G249" s="6">
        <v>44725</v>
      </c>
      <c r="H249" s="4" t="s">
        <v>39</v>
      </c>
      <c r="I249" s="4" t="s">
        <v>9</v>
      </c>
      <c r="J249" s="4" t="s">
        <v>6099</v>
      </c>
      <c r="K249" s="25" t="s">
        <v>5494</v>
      </c>
      <c r="L249" s="8">
        <v>35068.1</v>
      </c>
      <c r="M249" s="8">
        <v>26018.27</v>
      </c>
      <c r="N249" s="8">
        <v>39337.71</v>
      </c>
      <c r="O249" s="8">
        <f t="shared" si="77"/>
        <v>13319.439999999999</v>
      </c>
      <c r="P249" s="13">
        <f t="shared" si="78"/>
        <v>0.33859215495767292</v>
      </c>
    </row>
    <row r="250" spans="1:16" x14ac:dyDescent="0.25">
      <c r="A250" s="5" t="s">
        <v>4833</v>
      </c>
      <c r="B250" s="4" t="s">
        <v>4832</v>
      </c>
      <c r="C250" s="6">
        <v>44634</v>
      </c>
      <c r="D250" s="6">
        <v>45364</v>
      </c>
      <c r="E250" s="4" t="s">
        <v>48</v>
      </c>
      <c r="F250" s="6">
        <v>44634</v>
      </c>
      <c r="G250" s="6">
        <v>44634</v>
      </c>
      <c r="H250" s="4" t="s">
        <v>38</v>
      </c>
      <c r="I250" s="4" t="s">
        <v>9</v>
      </c>
      <c r="J250" s="4" t="s">
        <v>5771</v>
      </c>
      <c r="K250" s="25" t="s">
        <v>403</v>
      </c>
      <c r="L250" s="8">
        <v>87100</v>
      </c>
      <c r="M250" s="8">
        <v>87100</v>
      </c>
      <c r="N250" s="8">
        <v>87100</v>
      </c>
      <c r="O250" s="8">
        <f t="shared" si="77"/>
        <v>0</v>
      </c>
      <c r="P250" s="13">
        <f t="shared" si="78"/>
        <v>0</v>
      </c>
    </row>
    <row r="251" spans="1:16" x14ac:dyDescent="0.25">
      <c r="A251" s="5" t="s">
        <v>2266</v>
      </c>
      <c r="B251" s="4" t="s">
        <v>2265</v>
      </c>
      <c r="C251" s="6">
        <v>44999</v>
      </c>
      <c r="D251" s="6">
        <v>45364</v>
      </c>
      <c r="E251" s="4" t="s">
        <v>136</v>
      </c>
      <c r="F251" s="6">
        <v>44999</v>
      </c>
      <c r="G251" s="6">
        <v>44999</v>
      </c>
      <c r="H251" s="4" t="s">
        <v>38</v>
      </c>
      <c r="I251" s="4" t="s">
        <v>9</v>
      </c>
      <c r="J251" s="4" t="s">
        <v>689</v>
      </c>
      <c r="K251" s="25" t="s">
        <v>5444</v>
      </c>
      <c r="L251" s="8">
        <v>13007.5</v>
      </c>
      <c r="M251" s="8">
        <v>13007.5</v>
      </c>
      <c r="N251" s="8">
        <v>13007.5</v>
      </c>
      <c r="O251" s="8">
        <f t="shared" ref="O251" si="79">N251-M251</f>
        <v>0</v>
      </c>
      <c r="P251" s="13">
        <f t="shared" ref="P251" si="80">O251/N251</f>
        <v>0</v>
      </c>
    </row>
    <row r="252" spans="1:16" x14ac:dyDescent="0.25">
      <c r="A252" s="5" t="s">
        <v>1213</v>
      </c>
      <c r="B252" s="3" t="s">
        <v>1214</v>
      </c>
      <c r="C252" s="6">
        <v>45363</v>
      </c>
      <c r="D252" s="6">
        <v>45365</v>
      </c>
      <c r="E252" s="3" t="s">
        <v>33</v>
      </c>
      <c r="F252" s="6">
        <v>45363</v>
      </c>
      <c r="G252" s="6">
        <v>45363</v>
      </c>
      <c r="H252" s="3" t="s">
        <v>39</v>
      </c>
      <c r="I252" s="3" t="s">
        <v>108</v>
      </c>
      <c r="J252" s="3" t="s">
        <v>6086</v>
      </c>
      <c r="K252" s="25" t="s">
        <v>355</v>
      </c>
      <c r="L252" s="8">
        <v>26711.87</v>
      </c>
      <c r="M252" s="8">
        <v>26711.87</v>
      </c>
      <c r="N252" s="8">
        <v>26711.87</v>
      </c>
      <c r="O252" s="8">
        <f t="shared" ref="O252:O259" si="81">N252-M252</f>
        <v>0</v>
      </c>
      <c r="P252" s="13">
        <f t="shared" ref="P252:P259" si="82">O252/N252</f>
        <v>0</v>
      </c>
    </row>
    <row r="253" spans="1:16" x14ac:dyDescent="0.25">
      <c r="A253" s="5" t="s">
        <v>3141</v>
      </c>
      <c r="B253" s="4" t="s">
        <v>3140</v>
      </c>
      <c r="C253" s="6">
        <v>45275</v>
      </c>
      <c r="D253" s="6">
        <v>45365</v>
      </c>
      <c r="E253" s="4" t="s">
        <v>48</v>
      </c>
      <c r="F253" s="6">
        <v>45250</v>
      </c>
      <c r="G253" s="6">
        <v>45272</v>
      </c>
      <c r="H253" s="4" t="s">
        <v>38</v>
      </c>
      <c r="I253" s="4" t="s">
        <v>9</v>
      </c>
      <c r="J253" s="4" t="s">
        <v>6102</v>
      </c>
      <c r="K253" s="25" t="s">
        <v>5393</v>
      </c>
      <c r="L253" s="8">
        <v>1930.24</v>
      </c>
      <c r="M253" s="8">
        <v>1123.2</v>
      </c>
      <c r="N253" s="8">
        <v>1123.2</v>
      </c>
      <c r="O253" s="8">
        <f t="shared" si="81"/>
        <v>0</v>
      </c>
      <c r="P253" s="13">
        <f t="shared" si="82"/>
        <v>0</v>
      </c>
    </row>
    <row r="254" spans="1:16" x14ac:dyDescent="0.25">
      <c r="A254" s="5" t="s">
        <v>4820</v>
      </c>
      <c r="B254" s="4" t="s">
        <v>4819</v>
      </c>
      <c r="C254" s="6">
        <v>44636</v>
      </c>
      <c r="D254" s="6">
        <v>45366</v>
      </c>
      <c r="E254" s="4" t="s">
        <v>48</v>
      </c>
      <c r="F254" s="6">
        <v>44636</v>
      </c>
      <c r="G254" s="6">
        <v>44636</v>
      </c>
      <c r="H254" s="4" t="s">
        <v>38</v>
      </c>
      <c r="I254" s="4" t="s">
        <v>9</v>
      </c>
      <c r="J254" s="4" t="s">
        <v>5962</v>
      </c>
      <c r="K254" s="25" t="s">
        <v>81</v>
      </c>
      <c r="L254" s="8">
        <v>43274.400000000001</v>
      </c>
      <c r="M254" s="8">
        <v>43274.400000000001</v>
      </c>
      <c r="N254" s="8">
        <v>87645.08</v>
      </c>
      <c r="O254" s="8">
        <f t="shared" si="81"/>
        <v>44370.68</v>
      </c>
      <c r="P254" s="13">
        <f t="shared" si="82"/>
        <v>0.50625408750839185</v>
      </c>
    </row>
    <row r="255" spans="1:16" x14ac:dyDescent="0.25">
      <c r="A255" s="5" t="s">
        <v>4814</v>
      </c>
      <c r="B255" s="4" t="s">
        <v>4813</v>
      </c>
      <c r="C255" s="6">
        <v>44636</v>
      </c>
      <c r="D255" s="6">
        <v>45366</v>
      </c>
      <c r="E255" s="4" t="s">
        <v>48</v>
      </c>
      <c r="F255" s="6">
        <v>44636</v>
      </c>
      <c r="G255" s="6">
        <v>44636</v>
      </c>
      <c r="H255" s="4" t="s">
        <v>38</v>
      </c>
      <c r="I255" s="4" t="s">
        <v>9</v>
      </c>
      <c r="J255" s="4" t="s">
        <v>5962</v>
      </c>
      <c r="K255" s="25" t="s">
        <v>81</v>
      </c>
      <c r="L255" s="8">
        <v>140140</v>
      </c>
      <c r="M255" s="8">
        <v>140140</v>
      </c>
      <c r="N255" s="8">
        <v>274225.95</v>
      </c>
      <c r="O255" s="8">
        <f t="shared" si="81"/>
        <v>134085.95000000001</v>
      </c>
      <c r="P255" s="13">
        <f t="shared" si="82"/>
        <v>0.48896156618292325</v>
      </c>
    </row>
    <row r="256" spans="1:16" x14ac:dyDescent="0.25">
      <c r="A256" s="5" t="s">
        <v>4864</v>
      </c>
      <c r="B256" s="4" t="s">
        <v>4863</v>
      </c>
      <c r="C256" s="6">
        <v>44636</v>
      </c>
      <c r="D256" s="6">
        <v>45366</v>
      </c>
      <c r="E256" s="4" t="s">
        <v>33</v>
      </c>
      <c r="F256" s="6">
        <v>44624</v>
      </c>
      <c r="G256" s="6">
        <v>44627</v>
      </c>
      <c r="H256" s="4" t="s">
        <v>39</v>
      </c>
      <c r="I256" s="4" t="s">
        <v>9</v>
      </c>
      <c r="J256" s="4" t="s">
        <v>5725</v>
      </c>
      <c r="K256" s="25" t="s">
        <v>97</v>
      </c>
      <c r="L256" s="8">
        <v>96081.45</v>
      </c>
      <c r="M256" s="8">
        <v>95209.09</v>
      </c>
      <c r="N256" s="8">
        <v>142813.49</v>
      </c>
      <c r="O256" s="8">
        <f t="shared" si="81"/>
        <v>47604.399999999994</v>
      </c>
      <c r="P256" s="13">
        <f t="shared" si="82"/>
        <v>0.3333326564598344</v>
      </c>
    </row>
    <row r="257" spans="1:16" x14ac:dyDescent="0.25">
      <c r="A257" s="5" t="s">
        <v>2905</v>
      </c>
      <c r="B257" s="4" t="s">
        <v>2904</v>
      </c>
      <c r="C257" s="6">
        <v>45185</v>
      </c>
      <c r="D257" s="6">
        <v>45366</v>
      </c>
      <c r="E257" s="4" t="s">
        <v>33</v>
      </c>
      <c r="F257" s="6">
        <v>45169</v>
      </c>
      <c r="G257" s="6">
        <v>45182</v>
      </c>
      <c r="H257" s="4" t="s">
        <v>38</v>
      </c>
      <c r="I257" s="4" t="s">
        <v>9</v>
      </c>
      <c r="J257" s="4" t="s">
        <v>5766</v>
      </c>
      <c r="K257" s="25" t="s">
        <v>72</v>
      </c>
      <c r="L257" s="8">
        <v>159115</v>
      </c>
      <c r="M257" s="8">
        <v>159115</v>
      </c>
      <c r="N257" s="8">
        <v>159115</v>
      </c>
      <c r="O257" s="8">
        <f t="shared" si="81"/>
        <v>0</v>
      </c>
      <c r="P257" s="13">
        <f t="shared" si="82"/>
        <v>0</v>
      </c>
    </row>
    <row r="258" spans="1:16" x14ac:dyDescent="0.25">
      <c r="A258" s="5" t="s">
        <v>4866</v>
      </c>
      <c r="B258" s="4" t="s">
        <v>4865</v>
      </c>
      <c r="C258" s="6">
        <v>44636</v>
      </c>
      <c r="D258" s="6">
        <v>45366</v>
      </c>
      <c r="E258" s="4" t="s">
        <v>33</v>
      </c>
      <c r="F258" s="6">
        <v>44621</v>
      </c>
      <c r="G258" s="6">
        <v>44627</v>
      </c>
      <c r="H258" s="4" t="s">
        <v>39</v>
      </c>
      <c r="I258" s="4" t="s">
        <v>9</v>
      </c>
      <c r="J258" s="4" t="s">
        <v>5890</v>
      </c>
      <c r="K258" s="25" t="s">
        <v>371</v>
      </c>
      <c r="L258" s="8">
        <v>11858</v>
      </c>
      <c r="M258" s="8">
        <v>11858</v>
      </c>
      <c r="N258" s="8">
        <v>17787</v>
      </c>
      <c r="O258" s="8">
        <f t="shared" si="81"/>
        <v>5929</v>
      </c>
      <c r="P258" s="13">
        <f t="shared" si="82"/>
        <v>0.33333333333333331</v>
      </c>
    </row>
    <row r="259" spans="1:16" x14ac:dyDescent="0.25">
      <c r="A259" s="5" t="s">
        <v>4808</v>
      </c>
      <c r="B259" s="4" t="s">
        <v>4807</v>
      </c>
      <c r="C259" s="6">
        <v>44636</v>
      </c>
      <c r="D259" s="6">
        <v>45366</v>
      </c>
      <c r="E259" s="4" t="s">
        <v>48</v>
      </c>
      <c r="F259" s="6">
        <v>44636</v>
      </c>
      <c r="G259" s="6">
        <v>44636</v>
      </c>
      <c r="H259" s="4" t="s">
        <v>38</v>
      </c>
      <c r="I259" s="4" t="s">
        <v>9</v>
      </c>
      <c r="J259" s="4" t="s">
        <v>6103</v>
      </c>
      <c r="K259" s="25" t="s">
        <v>336</v>
      </c>
      <c r="L259" s="8">
        <v>421.2</v>
      </c>
      <c r="M259" s="8">
        <v>421.2</v>
      </c>
      <c r="N259" s="8">
        <v>842.4</v>
      </c>
      <c r="O259" s="8">
        <f t="shared" si="81"/>
        <v>421.2</v>
      </c>
      <c r="P259" s="13">
        <f t="shared" si="82"/>
        <v>0.5</v>
      </c>
    </row>
    <row r="260" spans="1:16" x14ac:dyDescent="0.25">
      <c r="A260" s="5" t="s">
        <v>4802</v>
      </c>
      <c r="B260" s="4" t="s">
        <v>4801</v>
      </c>
      <c r="C260" s="6">
        <v>44636</v>
      </c>
      <c r="D260" s="6">
        <v>45366</v>
      </c>
      <c r="E260" s="4" t="s">
        <v>48</v>
      </c>
      <c r="F260" s="6">
        <v>44636</v>
      </c>
      <c r="G260" s="6">
        <v>44636</v>
      </c>
      <c r="H260" s="4" t="s">
        <v>38</v>
      </c>
      <c r="I260" s="4" t="s">
        <v>9</v>
      </c>
      <c r="J260" s="4" t="s">
        <v>6017</v>
      </c>
      <c r="K260" s="25" t="s">
        <v>217</v>
      </c>
      <c r="L260" s="8">
        <v>105040</v>
      </c>
      <c r="M260" s="8">
        <v>105040</v>
      </c>
      <c r="N260" s="8">
        <v>249995.2</v>
      </c>
      <c r="O260" s="8">
        <f t="shared" ref="O260:O266" si="83">N260-M260</f>
        <v>144955.20000000001</v>
      </c>
      <c r="P260" s="13">
        <f t="shared" ref="P260:P266" si="84">O260/N260</f>
        <v>0.57983193277310929</v>
      </c>
    </row>
    <row r="261" spans="1:16" x14ac:dyDescent="0.25">
      <c r="A261" s="5" t="s">
        <v>4841</v>
      </c>
      <c r="B261" s="4" t="s">
        <v>4840</v>
      </c>
      <c r="C261" s="6">
        <v>44636</v>
      </c>
      <c r="D261" s="6">
        <v>45366</v>
      </c>
      <c r="E261" s="4" t="s">
        <v>33</v>
      </c>
      <c r="F261" s="6">
        <v>44622</v>
      </c>
      <c r="G261" s="6">
        <v>44631</v>
      </c>
      <c r="H261" s="4" t="s">
        <v>39</v>
      </c>
      <c r="I261" s="4" t="s">
        <v>9</v>
      </c>
      <c r="J261" s="4" t="s">
        <v>6104</v>
      </c>
      <c r="K261" s="25" t="s">
        <v>5388</v>
      </c>
      <c r="L261" s="8">
        <v>31956.1</v>
      </c>
      <c r="M261" s="8">
        <v>31956.1</v>
      </c>
      <c r="N261" s="8">
        <v>47934.15</v>
      </c>
      <c r="O261" s="8">
        <f t="shared" si="83"/>
        <v>15978.050000000003</v>
      </c>
      <c r="P261" s="13">
        <f t="shared" si="84"/>
        <v>0.33333333333333337</v>
      </c>
    </row>
    <row r="262" spans="1:16" x14ac:dyDescent="0.25">
      <c r="A262" s="5" t="s">
        <v>4806</v>
      </c>
      <c r="B262" s="4" t="s">
        <v>4805</v>
      </c>
      <c r="C262" s="6">
        <v>44636</v>
      </c>
      <c r="D262" s="6">
        <v>45366</v>
      </c>
      <c r="E262" s="4" t="s">
        <v>48</v>
      </c>
      <c r="F262" s="6">
        <v>44636</v>
      </c>
      <c r="G262" s="6">
        <v>44636</v>
      </c>
      <c r="H262" s="4" t="s">
        <v>38</v>
      </c>
      <c r="I262" s="4" t="s">
        <v>9</v>
      </c>
      <c r="J262" s="4" t="s">
        <v>6032</v>
      </c>
      <c r="K262" s="25" t="s">
        <v>5378</v>
      </c>
      <c r="L262" s="8">
        <v>32491.68</v>
      </c>
      <c r="M262" s="8">
        <v>32491.68</v>
      </c>
      <c r="N262" s="8">
        <v>53064.46</v>
      </c>
      <c r="O262" s="8">
        <f t="shared" si="83"/>
        <v>20572.78</v>
      </c>
      <c r="P262" s="13">
        <f t="shared" si="84"/>
        <v>0.38769413652753648</v>
      </c>
    </row>
    <row r="263" spans="1:16" x14ac:dyDescent="0.25">
      <c r="A263" s="5" t="s">
        <v>4829</v>
      </c>
      <c r="B263" s="4" t="s">
        <v>4828</v>
      </c>
      <c r="C263" s="6">
        <v>44636</v>
      </c>
      <c r="D263" s="6">
        <v>45366</v>
      </c>
      <c r="E263" s="4" t="s">
        <v>33</v>
      </c>
      <c r="F263" s="6">
        <v>44622</v>
      </c>
      <c r="G263" s="6">
        <v>44635</v>
      </c>
      <c r="H263" s="4" t="s">
        <v>39</v>
      </c>
      <c r="I263" s="4" t="s">
        <v>9</v>
      </c>
      <c r="J263" s="4" t="s">
        <v>6105</v>
      </c>
      <c r="K263" s="25" t="s">
        <v>5425</v>
      </c>
      <c r="L263" s="8">
        <v>8157.34</v>
      </c>
      <c r="M263" s="8">
        <v>8143.78</v>
      </c>
      <c r="N263" s="8">
        <v>16287.56</v>
      </c>
      <c r="O263" s="8">
        <f t="shared" si="83"/>
        <v>8143.78</v>
      </c>
      <c r="P263" s="13">
        <f t="shared" si="84"/>
        <v>0.5</v>
      </c>
    </row>
    <row r="264" spans="1:16" x14ac:dyDescent="0.25">
      <c r="A264" s="5" t="s">
        <v>4831</v>
      </c>
      <c r="B264" s="4" t="s">
        <v>4830</v>
      </c>
      <c r="C264" s="6">
        <v>44636</v>
      </c>
      <c r="D264" s="6">
        <v>45366</v>
      </c>
      <c r="E264" s="4" t="s">
        <v>33</v>
      </c>
      <c r="F264" s="6">
        <v>44620</v>
      </c>
      <c r="G264" s="6">
        <v>44635</v>
      </c>
      <c r="H264" s="4" t="s">
        <v>39</v>
      </c>
      <c r="I264" s="4" t="s">
        <v>9</v>
      </c>
      <c r="J264" s="4" t="s">
        <v>6106</v>
      </c>
      <c r="K264" s="25" t="s">
        <v>846</v>
      </c>
      <c r="L264" s="8">
        <v>18150</v>
      </c>
      <c r="M264" s="8">
        <v>18150</v>
      </c>
      <c r="N264" s="8">
        <v>36300</v>
      </c>
      <c r="O264" s="8">
        <f t="shared" si="83"/>
        <v>18150</v>
      </c>
      <c r="P264" s="13">
        <f t="shared" si="84"/>
        <v>0.5</v>
      </c>
    </row>
    <row r="265" spans="1:16" x14ac:dyDescent="0.25">
      <c r="A265" s="5" t="s">
        <v>2066</v>
      </c>
      <c r="B265" s="4" t="s">
        <v>2064</v>
      </c>
      <c r="C265" s="6">
        <v>45307</v>
      </c>
      <c r="D265" s="6">
        <v>45366</v>
      </c>
      <c r="E265" s="4" t="s">
        <v>17</v>
      </c>
      <c r="F265" s="6">
        <v>45218</v>
      </c>
      <c r="G265" s="6">
        <v>45224</v>
      </c>
      <c r="H265" s="4" t="s">
        <v>8</v>
      </c>
      <c r="I265" s="4" t="s">
        <v>111</v>
      </c>
      <c r="J265" s="4" t="s">
        <v>5806</v>
      </c>
      <c r="K265" s="25" t="s">
        <v>2067</v>
      </c>
      <c r="L265" s="8">
        <v>31182.91</v>
      </c>
      <c r="M265" s="8">
        <v>22887.68</v>
      </c>
      <c r="N265" s="8">
        <v>22887.68</v>
      </c>
      <c r="O265" s="8">
        <f t="shared" si="83"/>
        <v>0</v>
      </c>
      <c r="P265" s="13">
        <f t="shared" si="84"/>
        <v>0</v>
      </c>
    </row>
    <row r="266" spans="1:16" x14ac:dyDescent="0.25">
      <c r="A266" s="5" t="s">
        <v>2268</v>
      </c>
      <c r="B266" s="4" t="s">
        <v>2267</v>
      </c>
      <c r="C266" s="6">
        <v>45001</v>
      </c>
      <c r="D266" s="6">
        <v>45366</v>
      </c>
      <c r="E266" s="4" t="s">
        <v>7</v>
      </c>
      <c r="F266" s="6">
        <v>44949</v>
      </c>
      <c r="G266" s="6">
        <v>44987</v>
      </c>
      <c r="H266" s="4" t="s">
        <v>39</v>
      </c>
      <c r="I266" s="4" t="s">
        <v>6633</v>
      </c>
      <c r="J266" s="4" t="s">
        <v>6107</v>
      </c>
      <c r="K266" s="25" t="s">
        <v>45</v>
      </c>
      <c r="L266" s="8">
        <v>7299325</v>
      </c>
      <c r="M266" s="8">
        <v>6635415.2999999998</v>
      </c>
      <c r="N266" s="8">
        <v>13270830.6</v>
      </c>
      <c r="O266" s="8">
        <f t="shared" si="83"/>
        <v>6635415.2999999998</v>
      </c>
      <c r="P266" s="13">
        <f t="shared" si="84"/>
        <v>0.5</v>
      </c>
    </row>
    <row r="267" spans="1:16" x14ac:dyDescent="0.25">
      <c r="A267" s="5" t="s">
        <v>2272</v>
      </c>
      <c r="B267" s="4" t="s">
        <v>2271</v>
      </c>
      <c r="C267" s="6">
        <v>45002</v>
      </c>
      <c r="D267" s="6">
        <v>45367</v>
      </c>
      <c r="E267" s="4" t="s">
        <v>48</v>
      </c>
      <c r="F267" s="6">
        <v>44999</v>
      </c>
      <c r="G267" s="6">
        <v>45001</v>
      </c>
      <c r="H267" s="4" t="s">
        <v>38</v>
      </c>
      <c r="I267" s="4" t="s">
        <v>9</v>
      </c>
      <c r="J267" s="4" t="s">
        <v>5962</v>
      </c>
      <c r="K267" s="25" t="s">
        <v>81</v>
      </c>
      <c r="L267" s="8">
        <v>16055.52</v>
      </c>
      <c r="M267" s="8">
        <v>16055.52</v>
      </c>
      <c r="N267" s="8">
        <v>16055.52</v>
      </c>
      <c r="O267" s="8">
        <f t="shared" ref="O267:O271" si="85">N267-M267</f>
        <v>0</v>
      </c>
      <c r="P267" s="13">
        <f t="shared" ref="P267:P271" si="86">O267/N267</f>
        <v>0</v>
      </c>
    </row>
    <row r="268" spans="1:16" x14ac:dyDescent="0.25">
      <c r="A268" s="5" t="s">
        <v>2270</v>
      </c>
      <c r="B268" s="4" t="s">
        <v>2269</v>
      </c>
      <c r="C268" s="6">
        <v>45002</v>
      </c>
      <c r="D268" s="6">
        <v>45367</v>
      </c>
      <c r="E268" s="4" t="s">
        <v>7</v>
      </c>
      <c r="F268" s="6">
        <v>44980</v>
      </c>
      <c r="G268" s="6">
        <v>45001</v>
      </c>
      <c r="H268" s="4" t="s">
        <v>39</v>
      </c>
      <c r="I268" s="4" t="s">
        <v>86</v>
      </c>
      <c r="J268" s="4" t="s">
        <v>6108</v>
      </c>
      <c r="K268" s="25" t="s">
        <v>5642</v>
      </c>
      <c r="L268" s="8">
        <v>380000</v>
      </c>
      <c r="M268" s="8">
        <v>364093.84</v>
      </c>
      <c r="N268" s="8">
        <v>1092281.52</v>
      </c>
      <c r="O268" s="8">
        <f t="shared" si="85"/>
        <v>728187.67999999993</v>
      </c>
      <c r="P268" s="13">
        <f t="shared" si="86"/>
        <v>0.66666666666666663</v>
      </c>
    </row>
    <row r="269" spans="1:16" x14ac:dyDescent="0.25">
      <c r="A269" s="5" t="s">
        <v>4800</v>
      </c>
      <c r="B269" s="4" t="s">
        <v>4799</v>
      </c>
      <c r="C269" s="6">
        <v>44638</v>
      </c>
      <c r="D269" s="6">
        <v>45368</v>
      </c>
      <c r="E269" s="4" t="s">
        <v>48</v>
      </c>
      <c r="F269" s="6">
        <v>44638</v>
      </c>
      <c r="G269" s="6">
        <v>44638</v>
      </c>
      <c r="H269" s="4" t="s">
        <v>38</v>
      </c>
      <c r="I269" s="4" t="s">
        <v>9</v>
      </c>
      <c r="J269" s="4" t="s">
        <v>5771</v>
      </c>
      <c r="K269" s="25" t="s">
        <v>403</v>
      </c>
      <c r="L269" s="8">
        <v>174200</v>
      </c>
      <c r="M269" s="8">
        <v>174200</v>
      </c>
      <c r="N269" s="8">
        <v>337251.2</v>
      </c>
      <c r="O269" s="8">
        <f t="shared" si="85"/>
        <v>163051.20000000001</v>
      </c>
      <c r="P269" s="13">
        <f t="shared" si="86"/>
        <v>0.48347107438016529</v>
      </c>
    </row>
    <row r="270" spans="1:16" x14ac:dyDescent="0.25">
      <c r="A270" s="5" t="s">
        <v>3686</v>
      </c>
      <c r="B270" s="4" t="s">
        <v>3685</v>
      </c>
      <c r="C270" s="6">
        <v>44944</v>
      </c>
      <c r="D270" s="6">
        <v>45368</v>
      </c>
      <c r="E270" s="4" t="s">
        <v>7</v>
      </c>
      <c r="F270" s="6">
        <v>44897</v>
      </c>
      <c r="G270" s="6">
        <v>44943</v>
      </c>
      <c r="H270" s="4" t="s">
        <v>39</v>
      </c>
      <c r="I270" s="4" t="s">
        <v>406</v>
      </c>
      <c r="J270" s="4" t="s">
        <v>6109</v>
      </c>
      <c r="K270" s="25" t="s">
        <v>676</v>
      </c>
      <c r="L270" s="8">
        <v>245819.27</v>
      </c>
      <c r="M270" s="8">
        <v>181500</v>
      </c>
      <c r="N270" s="8">
        <v>181500</v>
      </c>
      <c r="O270" s="8">
        <f t="shared" si="85"/>
        <v>0</v>
      </c>
      <c r="P270" s="13">
        <f t="shared" si="86"/>
        <v>0</v>
      </c>
    </row>
    <row r="271" spans="1:16" x14ac:dyDescent="0.25">
      <c r="A271" s="5" t="s">
        <v>4816</v>
      </c>
      <c r="B271" s="4" t="s">
        <v>4815</v>
      </c>
      <c r="C271" s="6">
        <v>44638</v>
      </c>
      <c r="D271" s="6">
        <v>45368</v>
      </c>
      <c r="E271" s="4" t="s">
        <v>33</v>
      </c>
      <c r="F271" s="6">
        <v>44635</v>
      </c>
      <c r="G271" s="6">
        <v>44638</v>
      </c>
      <c r="H271" s="4" t="s">
        <v>38</v>
      </c>
      <c r="I271" s="4" t="s">
        <v>9</v>
      </c>
      <c r="J271" s="4" t="s">
        <v>6091</v>
      </c>
      <c r="K271" s="25" t="s">
        <v>5556</v>
      </c>
      <c r="L271" s="8">
        <v>83060.52</v>
      </c>
      <c r="M271" s="8">
        <v>83059.509999999995</v>
      </c>
      <c r="N271" s="8">
        <v>83059.509999999995</v>
      </c>
      <c r="O271" s="8">
        <f t="shared" si="85"/>
        <v>0</v>
      </c>
      <c r="P271" s="13">
        <f t="shared" si="86"/>
        <v>0</v>
      </c>
    </row>
    <row r="272" spans="1:16" x14ac:dyDescent="0.25">
      <c r="A272" s="5" t="s">
        <v>1175</v>
      </c>
      <c r="B272" s="3" t="s">
        <v>1176</v>
      </c>
      <c r="C272" s="6">
        <v>45362</v>
      </c>
      <c r="D272" s="6">
        <v>45369</v>
      </c>
      <c r="E272" s="3" t="s">
        <v>33</v>
      </c>
      <c r="F272" s="6">
        <v>45358</v>
      </c>
      <c r="G272" s="6">
        <v>45359</v>
      </c>
      <c r="H272" s="3" t="s">
        <v>38</v>
      </c>
      <c r="I272" s="3" t="s">
        <v>94</v>
      </c>
      <c r="J272" s="3" t="s">
        <v>5824</v>
      </c>
      <c r="K272" s="25" t="s">
        <v>680</v>
      </c>
      <c r="L272" s="8">
        <v>59999.99</v>
      </c>
      <c r="M272" s="8">
        <v>59994.99</v>
      </c>
      <c r="N272" s="8">
        <v>59994.99</v>
      </c>
      <c r="O272" s="8">
        <f t="shared" ref="O272:O274" si="87">N272-M272</f>
        <v>0</v>
      </c>
      <c r="P272" s="13">
        <f t="shared" ref="P272:P274" si="88">O272/N272</f>
        <v>0</v>
      </c>
    </row>
    <row r="273" spans="1:16" x14ac:dyDescent="0.25">
      <c r="A273" s="5" t="s">
        <v>2076</v>
      </c>
      <c r="B273" s="4" t="s">
        <v>2064</v>
      </c>
      <c r="C273" s="6">
        <v>45310</v>
      </c>
      <c r="D273" s="6">
        <v>45369</v>
      </c>
      <c r="E273" s="4" t="s">
        <v>17</v>
      </c>
      <c r="F273" s="6">
        <v>45218</v>
      </c>
      <c r="G273" s="6">
        <v>45232</v>
      </c>
      <c r="H273" s="4" t="s">
        <v>8</v>
      </c>
      <c r="I273" s="4" t="s">
        <v>111</v>
      </c>
      <c r="J273" s="4" t="s">
        <v>5809</v>
      </c>
      <c r="K273" s="25" t="s">
        <v>144</v>
      </c>
      <c r="L273" s="8">
        <v>16957.64</v>
      </c>
      <c r="M273" s="8">
        <v>11495</v>
      </c>
      <c r="N273" s="8">
        <v>11495</v>
      </c>
      <c r="O273" s="8">
        <f t="shared" si="87"/>
        <v>0</v>
      </c>
      <c r="P273" s="13">
        <f t="shared" si="88"/>
        <v>0</v>
      </c>
    </row>
    <row r="274" spans="1:16" x14ac:dyDescent="0.25">
      <c r="A274" s="5" t="s">
        <v>1097</v>
      </c>
      <c r="B274" s="3" t="s">
        <v>1098</v>
      </c>
      <c r="C274" s="6">
        <v>45330</v>
      </c>
      <c r="D274" s="6">
        <v>45370</v>
      </c>
      <c r="E274" s="3" t="s">
        <v>136</v>
      </c>
      <c r="F274" s="6">
        <v>45329</v>
      </c>
      <c r="G274" s="6">
        <v>45330</v>
      </c>
      <c r="H274" s="3" t="s">
        <v>38</v>
      </c>
      <c r="I274" s="3" t="s">
        <v>61</v>
      </c>
      <c r="J274" s="3" t="s">
        <v>5954</v>
      </c>
      <c r="K274" s="25" t="s">
        <v>682</v>
      </c>
      <c r="L274" s="8">
        <v>59507.8</v>
      </c>
      <c r="M274" s="8">
        <v>42454.06</v>
      </c>
      <c r="N274" s="8">
        <v>42454.06</v>
      </c>
      <c r="O274" s="8">
        <f t="shared" si="87"/>
        <v>0</v>
      </c>
      <c r="P274" s="13">
        <f t="shared" si="88"/>
        <v>0</v>
      </c>
    </row>
    <row r="275" spans="1:16" x14ac:dyDescent="0.25">
      <c r="A275" s="5" t="s">
        <v>4804</v>
      </c>
      <c r="B275" s="4" t="s">
        <v>4803</v>
      </c>
      <c r="C275" s="6">
        <v>44641</v>
      </c>
      <c r="D275" s="6">
        <v>45371</v>
      </c>
      <c r="E275" s="4" t="s">
        <v>48</v>
      </c>
      <c r="F275" s="6">
        <v>44641</v>
      </c>
      <c r="G275" s="6">
        <v>44641</v>
      </c>
      <c r="H275" s="4" t="s">
        <v>38</v>
      </c>
      <c r="I275" s="4" t="s">
        <v>6633</v>
      </c>
      <c r="J275" s="4" t="s">
        <v>5956</v>
      </c>
      <c r="K275" s="25" t="s">
        <v>77</v>
      </c>
      <c r="L275" s="8">
        <v>967855.37</v>
      </c>
      <c r="M275" s="8">
        <v>967855.37</v>
      </c>
      <c r="N275" s="8">
        <v>967855.37</v>
      </c>
      <c r="O275" s="8">
        <f t="shared" ref="O275:O279" si="89">N275-M275</f>
        <v>0</v>
      </c>
      <c r="P275" s="13">
        <f t="shared" ref="P275:P279" si="90">O275/N275</f>
        <v>0</v>
      </c>
    </row>
    <row r="276" spans="1:16" x14ac:dyDescent="0.25">
      <c r="A276" s="5" t="s">
        <v>4794</v>
      </c>
      <c r="B276" s="4" t="s">
        <v>4793</v>
      </c>
      <c r="C276" s="6">
        <v>44641</v>
      </c>
      <c r="D276" s="6">
        <v>45371</v>
      </c>
      <c r="E276" s="4" t="s">
        <v>48</v>
      </c>
      <c r="F276" s="6">
        <v>44641</v>
      </c>
      <c r="G276" s="6">
        <v>44641</v>
      </c>
      <c r="H276" s="4" t="s">
        <v>38</v>
      </c>
      <c r="I276" s="4" t="s">
        <v>9</v>
      </c>
      <c r="J276" s="4" t="s">
        <v>6030</v>
      </c>
      <c r="K276" s="25" t="s">
        <v>5411</v>
      </c>
      <c r="L276" s="8">
        <v>169478.39999999999</v>
      </c>
      <c r="M276" s="8">
        <v>169478.39999999999</v>
      </c>
      <c r="N276" s="8">
        <v>296092.15999999997</v>
      </c>
      <c r="O276" s="8">
        <f t="shared" si="89"/>
        <v>126613.75999999998</v>
      </c>
      <c r="P276" s="13">
        <f t="shared" si="90"/>
        <v>0.42761605035405192</v>
      </c>
    </row>
    <row r="277" spans="1:16" x14ac:dyDescent="0.25">
      <c r="A277" s="5" t="s">
        <v>4796</v>
      </c>
      <c r="B277" s="4" t="s">
        <v>4795</v>
      </c>
      <c r="C277" s="6">
        <v>44641</v>
      </c>
      <c r="D277" s="6">
        <v>45371</v>
      </c>
      <c r="E277" s="4" t="s">
        <v>136</v>
      </c>
      <c r="F277" s="6">
        <v>44641</v>
      </c>
      <c r="G277" s="6">
        <v>44641</v>
      </c>
      <c r="H277" s="4" t="s">
        <v>39</v>
      </c>
      <c r="I277" s="4" t="s">
        <v>111</v>
      </c>
      <c r="J277" s="4" t="s">
        <v>6112</v>
      </c>
      <c r="K277" s="25" t="s">
        <v>776</v>
      </c>
      <c r="L277" s="8">
        <v>9680</v>
      </c>
      <c r="M277" s="8">
        <v>9619.5</v>
      </c>
      <c r="N277" s="8">
        <v>9619.5</v>
      </c>
      <c r="O277" s="8">
        <f t="shared" si="89"/>
        <v>0</v>
      </c>
      <c r="P277" s="13">
        <f t="shared" si="90"/>
        <v>0</v>
      </c>
    </row>
    <row r="278" spans="1:16" x14ac:dyDescent="0.25">
      <c r="A278" s="5" t="s">
        <v>2162</v>
      </c>
      <c r="B278" s="4" t="s">
        <v>2163</v>
      </c>
      <c r="C278" s="6">
        <v>45251</v>
      </c>
      <c r="D278" s="6">
        <v>45371</v>
      </c>
      <c r="E278" s="4" t="s">
        <v>33</v>
      </c>
      <c r="F278" s="6">
        <v>45240</v>
      </c>
      <c r="G278" s="6">
        <v>45250</v>
      </c>
      <c r="H278" s="4" t="s">
        <v>8</v>
      </c>
      <c r="I278" s="4" t="s">
        <v>94</v>
      </c>
      <c r="J278" s="4" t="s">
        <v>5821</v>
      </c>
      <c r="K278" s="25" t="s">
        <v>131</v>
      </c>
      <c r="L278" s="8">
        <v>29861</v>
      </c>
      <c r="M278" s="8">
        <v>29562.39</v>
      </c>
      <c r="N278" s="8">
        <v>29562.39</v>
      </c>
      <c r="O278" s="8">
        <f t="shared" si="89"/>
        <v>0</v>
      </c>
      <c r="P278" s="13">
        <f t="shared" si="90"/>
        <v>0</v>
      </c>
    </row>
    <row r="279" spans="1:16" x14ac:dyDescent="0.25">
      <c r="A279" s="5" t="s">
        <v>2160</v>
      </c>
      <c r="B279" s="4" t="s">
        <v>2161</v>
      </c>
      <c r="C279" s="6">
        <v>45251</v>
      </c>
      <c r="D279" s="6">
        <v>45371</v>
      </c>
      <c r="E279" s="4" t="s">
        <v>33</v>
      </c>
      <c r="F279" s="6">
        <v>45243</v>
      </c>
      <c r="G279" s="6">
        <v>45250</v>
      </c>
      <c r="H279" s="4" t="s">
        <v>8</v>
      </c>
      <c r="I279" s="4" t="s">
        <v>94</v>
      </c>
      <c r="J279" s="4" t="s">
        <v>5821</v>
      </c>
      <c r="K279" s="25" t="s">
        <v>131</v>
      </c>
      <c r="L279" s="8">
        <v>34358.46</v>
      </c>
      <c r="M279" s="8">
        <v>34014.89</v>
      </c>
      <c r="N279" s="8">
        <v>34014.89</v>
      </c>
      <c r="O279" s="8">
        <f t="shared" si="89"/>
        <v>0</v>
      </c>
      <c r="P279" s="13">
        <f t="shared" si="90"/>
        <v>0</v>
      </c>
    </row>
    <row r="280" spans="1:16" x14ac:dyDescent="0.25">
      <c r="A280" s="5" t="s">
        <v>2274</v>
      </c>
      <c r="B280" s="4" t="s">
        <v>2273</v>
      </c>
      <c r="C280" s="6">
        <v>45006</v>
      </c>
      <c r="D280" s="6">
        <v>45371</v>
      </c>
      <c r="E280" s="4" t="s">
        <v>48</v>
      </c>
      <c r="F280" s="6">
        <v>45006</v>
      </c>
      <c r="G280" s="6">
        <v>45006</v>
      </c>
      <c r="H280" s="4" t="s">
        <v>38</v>
      </c>
      <c r="I280" s="4" t="s">
        <v>6633</v>
      </c>
      <c r="J280" s="4" t="s">
        <v>6113</v>
      </c>
      <c r="K280" s="25" t="s">
        <v>222</v>
      </c>
      <c r="L280" s="8">
        <v>388.17</v>
      </c>
      <c r="M280" s="8">
        <v>388.17</v>
      </c>
      <c r="N280" s="8">
        <v>388.17</v>
      </c>
      <c r="O280" s="8">
        <f t="shared" ref="O280:O283" si="91">N280-M280</f>
        <v>0</v>
      </c>
      <c r="P280" s="13">
        <f t="shared" ref="P280:P283" si="92">O280/N280</f>
        <v>0</v>
      </c>
    </row>
    <row r="281" spans="1:16" x14ac:dyDescent="0.25">
      <c r="A281" s="5" t="s">
        <v>2276</v>
      </c>
      <c r="B281" s="4" t="s">
        <v>2275</v>
      </c>
      <c r="C281" s="6">
        <v>45006</v>
      </c>
      <c r="D281" s="6">
        <v>45371</v>
      </c>
      <c r="E281" s="4" t="s">
        <v>48</v>
      </c>
      <c r="F281" s="6">
        <v>45006</v>
      </c>
      <c r="G281" s="6">
        <v>45006</v>
      </c>
      <c r="H281" s="4" t="s">
        <v>38</v>
      </c>
      <c r="I281" s="4" t="s">
        <v>6633</v>
      </c>
      <c r="J281" s="4" t="s">
        <v>6113</v>
      </c>
      <c r="K281" s="25" t="s">
        <v>222</v>
      </c>
      <c r="L281" s="8">
        <v>410.77</v>
      </c>
      <c r="M281" s="8">
        <v>410.77</v>
      </c>
      <c r="N281" s="8">
        <v>410.77</v>
      </c>
      <c r="O281" s="8">
        <f t="shared" si="91"/>
        <v>0</v>
      </c>
      <c r="P281" s="13">
        <f t="shared" si="92"/>
        <v>0</v>
      </c>
    </row>
    <row r="282" spans="1:16" x14ac:dyDescent="0.25">
      <c r="A282" s="5" t="s">
        <v>2278</v>
      </c>
      <c r="B282" s="4" t="s">
        <v>2277</v>
      </c>
      <c r="C282" s="6">
        <v>45006</v>
      </c>
      <c r="D282" s="6">
        <v>45371</v>
      </c>
      <c r="E282" s="4" t="s">
        <v>136</v>
      </c>
      <c r="F282" s="6">
        <v>44978</v>
      </c>
      <c r="G282" s="6">
        <v>44978</v>
      </c>
      <c r="H282" s="4" t="s">
        <v>39</v>
      </c>
      <c r="I282" s="4" t="s">
        <v>111</v>
      </c>
      <c r="J282" s="4" t="s">
        <v>6114</v>
      </c>
      <c r="K282" s="25" t="s">
        <v>209</v>
      </c>
      <c r="L282" s="8">
        <v>12705</v>
      </c>
      <c r="M282" s="8">
        <v>7078.5</v>
      </c>
      <c r="N282" s="8">
        <v>21235.5</v>
      </c>
      <c r="O282" s="8">
        <f t="shared" si="91"/>
        <v>14157</v>
      </c>
      <c r="P282" s="13">
        <f t="shared" si="92"/>
        <v>0.66666666666666663</v>
      </c>
    </row>
    <row r="283" spans="1:16" x14ac:dyDescent="0.25">
      <c r="A283" s="5" t="s">
        <v>2240</v>
      </c>
      <c r="B283" s="4" t="s">
        <v>2239</v>
      </c>
      <c r="C283" s="6">
        <v>44979</v>
      </c>
      <c r="D283" s="6">
        <v>45372</v>
      </c>
      <c r="E283" s="4" t="s">
        <v>48</v>
      </c>
      <c r="F283" s="6">
        <v>44979</v>
      </c>
      <c r="G283" s="6">
        <v>44979</v>
      </c>
      <c r="H283" s="4" t="s">
        <v>38</v>
      </c>
      <c r="I283" s="4" t="s">
        <v>9</v>
      </c>
      <c r="J283" s="4" t="s">
        <v>6071</v>
      </c>
      <c r="K283" s="25" t="s">
        <v>5431</v>
      </c>
      <c r="L283" s="8">
        <v>9609.6</v>
      </c>
      <c r="M283" s="8">
        <v>9609.6</v>
      </c>
      <c r="N283" s="8">
        <v>9609.6</v>
      </c>
      <c r="O283" s="8">
        <f t="shared" si="91"/>
        <v>0</v>
      </c>
      <c r="P283" s="13">
        <f t="shared" si="92"/>
        <v>0</v>
      </c>
    </row>
    <row r="284" spans="1:16" x14ac:dyDescent="0.25">
      <c r="A284" s="5" t="s">
        <v>5628</v>
      </c>
      <c r="B284" s="4" t="s">
        <v>5629</v>
      </c>
      <c r="C284" s="6">
        <v>45008</v>
      </c>
      <c r="D284" s="6">
        <v>45373</v>
      </c>
      <c r="E284" s="4" t="s">
        <v>48</v>
      </c>
      <c r="F284" s="6">
        <v>45008</v>
      </c>
      <c r="G284" s="6">
        <v>45008</v>
      </c>
      <c r="H284" s="4" t="s">
        <v>38</v>
      </c>
      <c r="I284" s="4" t="s">
        <v>9</v>
      </c>
      <c r="J284" s="4" t="s">
        <v>6041</v>
      </c>
      <c r="K284" s="25" t="s">
        <v>81</v>
      </c>
      <c r="L284" s="8">
        <v>258960</v>
      </c>
      <c r="M284" s="8">
        <v>258960</v>
      </c>
      <c r="N284" s="8">
        <v>388440</v>
      </c>
      <c r="O284" s="8">
        <f t="shared" ref="O284:O290" si="93">N284-M284</f>
        <v>129480</v>
      </c>
      <c r="P284" s="13">
        <f t="shared" ref="P284:P290" si="94">O284/N284</f>
        <v>0.33333333333333331</v>
      </c>
    </row>
    <row r="285" spans="1:16" x14ac:dyDescent="0.25">
      <c r="A285" s="5" t="s">
        <v>3218</v>
      </c>
      <c r="B285" s="4" t="s">
        <v>3217</v>
      </c>
      <c r="C285" s="6">
        <v>44980</v>
      </c>
      <c r="D285" s="6">
        <v>45373</v>
      </c>
      <c r="E285" s="4" t="s">
        <v>48</v>
      </c>
      <c r="F285" s="6">
        <v>44980</v>
      </c>
      <c r="G285" s="6">
        <v>44980</v>
      </c>
      <c r="H285" s="4" t="s">
        <v>38</v>
      </c>
      <c r="I285" s="4" t="s">
        <v>9</v>
      </c>
      <c r="J285" s="4" t="s">
        <v>5754</v>
      </c>
      <c r="K285" s="25" t="s">
        <v>180</v>
      </c>
      <c r="L285" s="8">
        <v>263615.03999999998</v>
      </c>
      <c r="M285" s="8">
        <v>263615.03999999998</v>
      </c>
      <c r="N285" s="8">
        <v>263615.03999999998</v>
      </c>
      <c r="O285" s="8">
        <f t="shared" si="93"/>
        <v>0</v>
      </c>
      <c r="P285" s="13">
        <f t="shared" si="94"/>
        <v>0</v>
      </c>
    </row>
    <row r="286" spans="1:16" x14ac:dyDescent="0.25">
      <c r="A286" s="5" t="s">
        <v>3223</v>
      </c>
      <c r="B286" s="4" t="s">
        <v>3222</v>
      </c>
      <c r="C286" s="6">
        <v>45017</v>
      </c>
      <c r="D286" s="6">
        <v>45373</v>
      </c>
      <c r="E286" s="4" t="s">
        <v>48</v>
      </c>
      <c r="F286" s="6">
        <v>45000</v>
      </c>
      <c r="G286" s="6">
        <v>45000</v>
      </c>
      <c r="H286" s="4" t="s">
        <v>38</v>
      </c>
      <c r="I286" s="4" t="s">
        <v>9</v>
      </c>
      <c r="J286" s="4" t="s">
        <v>6030</v>
      </c>
      <c r="K286" s="25" t="s">
        <v>5411</v>
      </c>
      <c r="L286" s="8">
        <v>40768</v>
      </c>
      <c r="M286" s="8">
        <v>40768</v>
      </c>
      <c r="N286" s="8">
        <v>44844.800000000003</v>
      </c>
      <c r="O286" s="8">
        <f t="shared" si="93"/>
        <v>4076.8000000000029</v>
      </c>
      <c r="P286" s="13">
        <f t="shared" si="94"/>
        <v>9.0909090909090967E-2</v>
      </c>
    </row>
    <row r="287" spans="1:16" x14ac:dyDescent="0.25">
      <c r="A287" s="5" t="s">
        <v>885</v>
      </c>
      <c r="B287" s="3" t="s">
        <v>1221</v>
      </c>
      <c r="C287" s="6">
        <v>45343</v>
      </c>
      <c r="D287" s="6">
        <v>45373</v>
      </c>
      <c r="E287" s="3" t="s">
        <v>17</v>
      </c>
      <c r="F287" s="6">
        <v>45331</v>
      </c>
      <c r="G287" s="6">
        <v>45342</v>
      </c>
      <c r="H287" s="3" t="s">
        <v>38</v>
      </c>
      <c r="I287" s="3" t="s">
        <v>9</v>
      </c>
      <c r="J287" s="3" t="s">
        <v>5990</v>
      </c>
      <c r="K287" s="25" t="s">
        <v>337</v>
      </c>
      <c r="L287" s="8">
        <v>108294.78</v>
      </c>
      <c r="M287" s="8">
        <v>107085</v>
      </c>
      <c r="N287" s="8">
        <v>107085</v>
      </c>
      <c r="O287" s="8">
        <f t="shared" si="93"/>
        <v>0</v>
      </c>
      <c r="P287" s="13">
        <f t="shared" si="94"/>
        <v>0</v>
      </c>
    </row>
    <row r="288" spans="1:16" x14ac:dyDescent="0.25">
      <c r="A288" s="5" t="s">
        <v>1154</v>
      </c>
      <c r="B288" s="3" t="s">
        <v>1153</v>
      </c>
      <c r="C288" s="6">
        <v>45345</v>
      </c>
      <c r="D288" s="6">
        <v>45373</v>
      </c>
      <c r="E288" s="3" t="s">
        <v>7</v>
      </c>
      <c r="F288" s="6">
        <v>45327</v>
      </c>
      <c r="G288" s="6">
        <v>45344</v>
      </c>
      <c r="H288" s="3" t="s">
        <v>38</v>
      </c>
      <c r="I288" s="3" t="s">
        <v>9</v>
      </c>
      <c r="J288" s="3" t="s">
        <v>6045</v>
      </c>
      <c r="K288" s="25" t="s">
        <v>685</v>
      </c>
      <c r="L288" s="8">
        <v>27237.1</v>
      </c>
      <c r="M288" s="8">
        <v>26632.1</v>
      </c>
      <c r="N288" s="8">
        <v>26632.1</v>
      </c>
      <c r="O288" s="8">
        <f t="shared" si="93"/>
        <v>0</v>
      </c>
      <c r="P288" s="13">
        <f t="shared" si="94"/>
        <v>0</v>
      </c>
    </row>
    <row r="289" spans="1:16" x14ac:dyDescent="0.25">
      <c r="A289" s="5" t="s">
        <v>1155</v>
      </c>
      <c r="B289" s="3" t="s">
        <v>1153</v>
      </c>
      <c r="C289" s="6">
        <v>45345</v>
      </c>
      <c r="D289" s="6">
        <v>45373</v>
      </c>
      <c r="E289" s="3" t="s">
        <v>7</v>
      </c>
      <c r="F289" s="6">
        <v>45327</v>
      </c>
      <c r="G289" s="6">
        <v>45344</v>
      </c>
      <c r="H289" s="3" t="s">
        <v>38</v>
      </c>
      <c r="I289" s="3" t="s">
        <v>9</v>
      </c>
      <c r="J289" s="3" t="s">
        <v>6045</v>
      </c>
      <c r="K289" s="25" t="s">
        <v>685</v>
      </c>
      <c r="L289" s="8">
        <v>27321.8</v>
      </c>
      <c r="M289" s="8">
        <v>27164.5</v>
      </c>
      <c r="N289" s="8">
        <v>27164.5</v>
      </c>
      <c r="O289" s="8">
        <f t="shared" si="93"/>
        <v>0</v>
      </c>
      <c r="P289" s="13">
        <f t="shared" si="94"/>
        <v>0</v>
      </c>
    </row>
    <row r="290" spans="1:16" x14ac:dyDescent="0.25">
      <c r="A290" s="5" t="s">
        <v>4770</v>
      </c>
      <c r="B290" s="4" t="s">
        <v>4769</v>
      </c>
      <c r="C290" s="6">
        <v>44644</v>
      </c>
      <c r="D290" s="6">
        <v>45374</v>
      </c>
      <c r="E290" s="4" t="s">
        <v>48</v>
      </c>
      <c r="F290" s="6">
        <v>44643</v>
      </c>
      <c r="G290" s="6">
        <v>44643</v>
      </c>
      <c r="H290" s="4" t="s">
        <v>38</v>
      </c>
      <c r="I290" s="4" t="s">
        <v>9</v>
      </c>
      <c r="J290" s="4" t="s">
        <v>6030</v>
      </c>
      <c r="K290" s="25" t="s">
        <v>5411</v>
      </c>
      <c r="L290" s="8">
        <v>116480</v>
      </c>
      <c r="M290" s="8">
        <v>116480</v>
      </c>
      <c r="N290" s="8">
        <v>116480</v>
      </c>
      <c r="O290" s="8">
        <f t="shared" si="93"/>
        <v>0</v>
      </c>
      <c r="P290" s="13">
        <f t="shared" si="94"/>
        <v>0</v>
      </c>
    </row>
    <row r="291" spans="1:16" x14ac:dyDescent="0.25">
      <c r="A291" s="5" t="s">
        <v>4768</v>
      </c>
      <c r="B291" s="4" t="s">
        <v>4767</v>
      </c>
      <c r="C291" s="6">
        <v>44645</v>
      </c>
      <c r="D291" s="6">
        <v>45375</v>
      </c>
      <c r="E291" s="4" t="s">
        <v>48</v>
      </c>
      <c r="F291" s="6">
        <v>44644</v>
      </c>
      <c r="G291" s="6">
        <v>44644</v>
      </c>
      <c r="H291" s="4" t="s">
        <v>38</v>
      </c>
      <c r="I291" s="4" t="s">
        <v>9</v>
      </c>
      <c r="J291" s="4" t="s">
        <v>5962</v>
      </c>
      <c r="K291" s="25" t="s">
        <v>81</v>
      </c>
      <c r="L291" s="8">
        <v>28849.599999999999</v>
      </c>
      <c r="M291" s="8">
        <v>28849.599999999999</v>
      </c>
      <c r="N291" s="8">
        <v>57699.199999999997</v>
      </c>
      <c r="O291" s="8">
        <f t="shared" ref="O291:O295" si="95">N291-M291</f>
        <v>28849.599999999999</v>
      </c>
      <c r="P291" s="13">
        <f t="shared" ref="P291:P295" si="96">O291/N291</f>
        <v>0.5</v>
      </c>
    </row>
    <row r="292" spans="1:16" x14ac:dyDescent="0.25">
      <c r="A292" s="5" t="s">
        <v>4702</v>
      </c>
      <c r="B292" s="4" t="s">
        <v>4701</v>
      </c>
      <c r="C292" s="6">
        <v>44645</v>
      </c>
      <c r="D292" s="6">
        <v>45375</v>
      </c>
      <c r="E292" s="4" t="s">
        <v>48</v>
      </c>
      <c r="F292" s="6">
        <v>44644</v>
      </c>
      <c r="G292" s="6">
        <v>44644</v>
      </c>
      <c r="H292" s="4" t="s">
        <v>38</v>
      </c>
      <c r="I292" s="4" t="s">
        <v>9</v>
      </c>
      <c r="J292" s="4" t="s">
        <v>5962</v>
      </c>
      <c r="K292" s="25" t="s">
        <v>81</v>
      </c>
      <c r="L292" s="8">
        <v>63815.32</v>
      </c>
      <c r="M292" s="8">
        <v>63815.32</v>
      </c>
      <c r="N292" s="8">
        <v>127630.64</v>
      </c>
      <c r="O292" s="8">
        <f t="shared" si="95"/>
        <v>63815.32</v>
      </c>
      <c r="P292" s="13">
        <f t="shared" si="96"/>
        <v>0.5</v>
      </c>
    </row>
    <row r="293" spans="1:16" x14ac:dyDescent="0.25">
      <c r="A293" s="5" t="s">
        <v>1072</v>
      </c>
      <c r="B293" s="3" t="s">
        <v>1073</v>
      </c>
      <c r="C293" s="6">
        <v>45316</v>
      </c>
      <c r="D293" s="6">
        <v>45375</v>
      </c>
      <c r="E293" s="3" t="s">
        <v>7</v>
      </c>
      <c r="F293" s="6">
        <v>45315</v>
      </c>
      <c r="G293" s="6">
        <v>45316</v>
      </c>
      <c r="H293" s="3" t="s">
        <v>39</v>
      </c>
      <c r="I293" s="3" t="s">
        <v>225</v>
      </c>
      <c r="J293" s="3" t="s">
        <v>6075</v>
      </c>
      <c r="K293" s="25" t="s">
        <v>800</v>
      </c>
      <c r="L293" s="8">
        <v>30250</v>
      </c>
      <c r="M293" s="8">
        <v>30250</v>
      </c>
      <c r="N293" s="8">
        <v>30250</v>
      </c>
      <c r="O293" s="8">
        <f t="shared" si="95"/>
        <v>0</v>
      </c>
      <c r="P293" s="13">
        <f t="shared" si="96"/>
        <v>0</v>
      </c>
    </row>
    <row r="294" spans="1:16" x14ac:dyDescent="0.25">
      <c r="A294" s="5" t="s">
        <v>864</v>
      </c>
      <c r="B294" s="3" t="s">
        <v>1139</v>
      </c>
      <c r="C294" s="6">
        <v>45345</v>
      </c>
      <c r="D294" s="6">
        <v>45375</v>
      </c>
      <c r="E294" s="3" t="s">
        <v>17</v>
      </c>
      <c r="F294" s="6">
        <v>45343</v>
      </c>
      <c r="G294" s="6">
        <v>45345</v>
      </c>
      <c r="H294" s="3" t="s">
        <v>38</v>
      </c>
      <c r="I294" s="3" t="s">
        <v>61</v>
      </c>
      <c r="J294" s="3" t="s">
        <v>6117</v>
      </c>
      <c r="K294" s="25" t="s">
        <v>826</v>
      </c>
      <c r="L294" s="8">
        <v>103077.48</v>
      </c>
      <c r="M294" s="8">
        <v>94571.94</v>
      </c>
      <c r="N294" s="8">
        <v>94571.94</v>
      </c>
      <c r="O294" s="8">
        <f t="shared" si="95"/>
        <v>0</v>
      </c>
      <c r="P294" s="13">
        <f t="shared" si="96"/>
        <v>0</v>
      </c>
    </row>
    <row r="295" spans="1:16" x14ac:dyDescent="0.25">
      <c r="A295" s="5" t="s">
        <v>4766</v>
      </c>
      <c r="B295" s="4" t="s">
        <v>4765</v>
      </c>
      <c r="C295" s="6">
        <v>44646</v>
      </c>
      <c r="D295" s="6">
        <v>45376</v>
      </c>
      <c r="E295" s="4" t="s">
        <v>7</v>
      </c>
      <c r="F295" s="6">
        <v>44622</v>
      </c>
      <c r="G295" s="6">
        <v>44645</v>
      </c>
      <c r="H295" s="4" t="s">
        <v>38</v>
      </c>
      <c r="I295" s="4" t="s">
        <v>9</v>
      </c>
      <c r="J295" s="4" t="s">
        <v>6118</v>
      </c>
      <c r="K295" s="25" t="s">
        <v>5692</v>
      </c>
      <c r="L295" s="8">
        <v>5233701.42</v>
      </c>
      <c r="M295" s="8">
        <v>5233701.42</v>
      </c>
      <c r="N295" s="8">
        <v>7850552.1299999999</v>
      </c>
      <c r="O295" s="8">
        <f t="shared" si="95"/>
        <v>2616850.71</v>
      </c>
      <c r="P295" s="13">
        <f t="shared" si="96"/>
        <v>0.33333333333333331</v>
      </c>
    </row>
    <row r="296" spans="1:16" x14ac:dyDescent="0.25">
      <c r="A296" s="5" t="s">
        <v>4760</v>
      </c>
      <c r="B296" s="4" t="s">
        <v>269</v>
      </c>
      <c r="C296" s="6">
        <v>44648</v>
      </c>
      <c r="D296" s="6">
        <v>45377</v>
      </c>
      <c r="E296" s="4" t="s">
        <v>7</v>
      </c>
      <c r="F296" s="6">
        <v>44620</v>
      </c>
      <c r="G296" s="6">
        <v>44648</v>
      </c>
      <c r="H296" s="4" t="s">
        <v>39</v>
      </c>
      <c r="I296" s="4" t="s">
        <v>111</v>
      </c>
      <c r="J296" s="4" t="s">
        <v>6051</v>
      </c>
      <c r="K296" s="25" t="s">
        <v>66</v>
      </c>
      <c r="L296" s="8">
        <v>2554358.4</v>
      </c>
      <c r="M296" s="8">
        <v>1723176.69</v>
      </c>
      <c r="N296" s="8">
        <v>1723176.69</v>
      </c>
      <c r="O296" s="8">
        <f t="shared" ref="O296" si="97">N296-M296</f>
        <v>0</v>
      </c>
      <c r="P296" s="13">
        <f t="shared" ref="P296" si="98">O296/N296</f>
        <v>0</v>
      </c>
    </row>
    <row r="297" spans="1:16" x14ac:dyDescent="0.25">
      <c r="A297" s="5" t="s">
        <v>2920</v>
      </c>
      <c r="B297" s="4" t="s">
        <v>2919</v>
      </c>
      <c r="C297" s="6">
        <v>45197</v>
      </c>
      <c r="D297" s="6">
        <v>45378</v>
      </c>
      <c r="E297" s="4" t="s">
        <v>17</v>
      </c>
      <c r="F297" s="6">
        <v>45191</v>
      </c>
      <c r="G297" s="6">
        <v>45197</v>
      </c>
      <c r="H297" s="4" t="s">
        <v>39</v>
      </c>
      <c r="I297" s="4" t="s">
        <v>108</v>
      </c>
      <c r="J297" s="4" t="s">
        <v>2918</v>
      </c>
      <c r="K297" s="25" t="s">
        <v>5533</v>
      </c>
      <c r="L297" s="8">
        <v>60000</v>
      </c>
      <c r="M297" s="8">
        <v>37510</v>
      </c>
      <c r="N297" s="8">
        <v>37510</v>
      </c>
      <c r="O297" s="8">
        <f t="shared" ref="O297:O300" si="99">N297-M297</f>
        <v>0</v>
      </c>
      <c r="P297" s="13">
        <f t="shared" ref="P297:P300" si="100">O297/N297</f>
        <v>0</v>
      </c>
    </row>
    <row r="298" spans="1:16" x14ac:dyDescent="0.25">
      <c r="A298" s="5" t="s">
        <v>4758</v>
      </c>
      <c r="B298" s="4" t="s">
        <v>4753</v>
      </c>
      <c r="C298" s="6">
        <v>44649</v>
      </c>
      <c r="D298" s="6">
        <v>45379</v>
      </c>
      <c r="E298" s="4" t="s">
        <v>48</v>
      </c>
      <c r="F298" s="6">
        <v>44648</v>
      </c>
      <c r="G298" s="6">
        <v>44648</v>
      </c>
      <c r="H298" s="4" t="s">
        <v>38</v>
      </c>
      <c r="I298" s="4" t="s">
        <v>9</v>
      </c>
      <c r="J298" s="4" t="s">
        <v>5771</v>
      </c>
      <c r="K298" s="25" t="s">
        <v>403</v>
      </c>
      <c r="L298" s="8">
        <v>111488</v>
      </c>
      <c r="M298" s="8">
        <v>111488</v>
      </c>
      <c r="N298" s="8">
        <v>111488</v>
      </c>
      <c r="O298" s="8">
        <f t="shared" si="99"/>
        <v>0</v>
      </c>
      <c r="P298" s="13">
        <f t="shared" si="100"/>
        <v>0</v>
      </c>
    </row>
    <row r="299" spans="1:16" x14ac:dyDescent="0.25">
      <c r="A299" s="5" t="s">
        <v>4756</v>
      </c>
      <c r="B299" s="4" t="s">
        <v>4753</v>
      </c>
      <c r="C299" s="6">
        <v>44649</v>
      </c>
      <c r="D299" s="6">
        <v>45379</v>
      </c>
      <c r="E299" s="4" t="s">
        <v>48</v>
      </c>
      <c r="F299" s="6">
        <v>44644</v>
      </c>
      <c r="G299" s="6">
        <v>44648</v>
      </c>
      <c r="H299" s="4" t="s">
        <v>38</v>
      </c>
      <c r="I299" s="4" t="s">
        <v>9</v>
      </c>
      <c r="J299" s="4" t="s">
        <v>5962</v>
      </c>
      <c r="K299" s="25" t="s">
        <v>81</v>
      </c>
      <c r="L299" s="8">
        <v>17309.759999999998</v>
      </c>
      <c r="M299" s="8">
        <v>17309.759999999998</v>
      </c>
      <c r="N299" s="8">
        <v>34619.519999999997</v>
      </c>
      <c r="O299" s="8">
        <f t="shared" si="99"/>
        <v>17309.759999999998</v>
      </c>
      <c r="P299" s="13">
        <f t="shared" si="100"/>
        <v>0.5</v>
      </c>
    </row>
    <row r="300" spans="1:16" x14ac:dyDescent="0.25">
      <c r="A300" s="5" t="s">
        <v>4755</v>
      </c>
      <c r="B300" s="4" t="s">
        <v>4753</v>
      </c>
      <c r="C300" s="6">
        <v>44649</v>
      </c>
      <c r="D300" s="6">
        <v>45379</v>
      </c>
      <c r="E300" s="4" t="s">
        <v>48</v>
      </c>
      <c r="F300" s="6">
        <v>44648</v>
      </c>
      <c r="G300" s="6">
        <v>44648</v>
      </c>
      <c r="H300" s="4" t="s">
        <v>38</v>
      </c>
      <c r="I300" s="4" t="s">
        <v>9</v>
      </c>
      <c r="J300" s="4" t="s">
        <v>5962</v>
      </c>
      <c r="K300" s="25" t="s">
        <v>81</v>
      </c>
      <c r="L300" s="8">
        <v>269068.79999999999</v>
      </c>
      <c r="M300" s="8">
        <v>269068.79999999999</v>
      </c>
      <c r="N300" s="8">
        <v>538137.59999999998</v>
      </c>
      <c r="O300" s="8">
        <f t="shared" si="99"/>
        <v>269068.79999999999</v>
      </c>
      <c r="P300" s="13">
        <f t="shared" si="100"/>
        <v>0.5</v>
      </c>
    </row>
    <row r="301" spans="1:16" x14ac:dyDescent="0.25">
      <c r="A301" s="5" t="s">
        <v>4757</v>
      </c>
      <c r="B301" s="4" t="s">
        <v>4753</v>
      </c>
      <c r="C301" s="6">
        <v>44649</v>
      </c>
      <c r="D301" s="6">
        <v>45379</v>
      </c>
      <c r="E301" s="4" t="s">
        <v>48</v>
      </c>
      <c r="F301" s="6">
        <v>44648</v>
      </c>
      <c r="G301" s="6">
        <v>44648</v>
      </c>
      <c r="H301" s="4" t="s">
        <v>38</v>
      </c>
      <c r="I301" s="4" t="s">
        <v>9</v>
      </c>
      <c r="J301" s="4" t="s">
        <v>6017</v>
      </c>
      <c r="K301" s="25" t="s">
        <v>217</v>
      </c>
      <c r="L301" s="8">
        <v>136552</v>
      </c>
      <c r="M301" s="8">
        <v>136552</v>
      </c>
      <c r="N301" s="8">
        <v>273104</v>
      </c>
      <c r="O301" s="8">
        <f t="shared" ref="O301:O319" si="101">N301-M301</f>
        <v>136552</v>
      </c>
      <c r="P301" s="13">
        <f t="shared" ref="P301:P319" si="102">O301/N301</f>
        <v>0.5</v>
      </c>
    </row>
    <row r="302" spans="1:16" x14ac:dyDescent="0.25">
      <c r="A302" s="5" t="s">
        <v>4759</v>
      </c>
      <c r="B302" s="4" t="s">
        <v>4753</v>
      </c>
      <c r="C302" s="6">
        <v>44649</v>
      </c>
      <c r="D302" s="6">
        <v>45379</v>
      </c>
      <c r="E302" s="4" t="s">
        <v>48</v>
      </c>
      <c r="F302" s="6">
        <v>44648</v>
      </c>
      <c r="G302" s="6">
        <v>44648</v>
      </c>
      <c r="H302" s="4" t="s">
        <v>38</v>
      </c>
      <c r="I302" s="4" t="s">
        <v>9</v>
      </c>
      <c r="J302" s="4" t="s">
        <v>6032</v>
      </c>
      <c r="K302" s="25" t="s">
        <v>5378</v>
      </c>
      <c r="L302" s="8">
        <v>2641.6</v>
      </c>
      <c r="M302" s="8">
        <v>2641.6</v>
      </c>
      <c r="N302" s="8">
        <v>5283.2</v>
      </c>
      <c r="O302" s="8">
        <f t="shared" si="101"/>
        <v>2641.6</v>
      </c>
      <c r="P302" s="13">
        <f t="shared" si="102"/>
        <v>0.5</v>
      </c>
    </row>
    <row r="303" spans="1:16" x14ac:dyDescent="0.25">
      <c r="A303" s="5" t="s">
        <v>4754</v>
      </c>
      <c r="B303" s="4" t="s">
        <v>4753</v>
      </c>
      <c r="C303" s="6">
        <v>44649</v>
      </c>
      <c r="D303" s="6">
        <v>45379</v>
      </c>
      <c r="E303" s="4" t="s">
        <v>48</v>
      </c>
      <c r="F303" s="6">
        <v>44648</v>
      </c>
      <c r="G303" s="6">
        <v>44648</v>
      </c>
      <c r="H303" s="4" t="s">
        <v>38</v>
      </c>
      <c r="I303" s="4" t="s">
        <v>9</v>
      </c>
      <c r="J303" s="4" t="s">
        <v>5915</v>
      </c>
      <c r="K303" s="25" t="s">
        <v>661</v>
      </c>
      <c r="L303" s="8">
        <v>40560</v>
      </c>
      <c r="M303" s="8">
        <v>40560</v>
      </c>
      <c r="N303" s="8">
        <v>81120</v>
      </c>
      <c r="O303" s="8">
        <f t="shared" si="101"/>
        <v>40560</v>
      </c>
      <c r="P303" s="13">
        <f t="shared" si="102"/>
        <v>0.5</v>
      </c>
    </row>
    <row r="304" spans="1:16" x14ac:dyDescent="0.25">
      <c r="A304" s="5" t="s">
        <v>2539</v>
      </c>
      <c r="B304" s="4" t="s">
        <v>2537</v>
      </c>
      <c r="C304" s="6">
        <v>45106</v>
      </c>
      <c r="D304" s="6">
        <v>45379</v>
      </c>
      <c r="E304" s="4" t="s">
        <v>17</v>
      </c>
      <c r="F304" s="6">
        <v>45103</v>
      </c>
      <c r="G304" s="6">
        <v>45106</v>
      </c>
      <c r="H304" s="4" t="s">
        <v>160</v>
      </c>
      <c r="I304" s="4" t="s">
        <v>6637</v>
      </c>
      <c r="J304" s="4" t="s">
        <v>6122</v>
      </c>
      <c r="K304" s="25" t="s">
        <v>5377</v>
      </c>
      <c r="L304" s="8">
        <v>0</v>
      </c>
      <c r="M304" s="8">
        <v>0</v>
      </c>
      <c r="N304" s="8">
        <v>0</v>
      </c>
      <c r="O304" s="8">
        <f t="shared" si="101"/>
        <v>0</v>
      </c>
      <c r="P304" s="13">
        <v>0</v>
      </c>
    </row>
    <row r="305" spans="1:16" x14ac:dyDescent="0.25">
      <c r="A305" s="5" t="s">
        <v>2538</v>
      </c>
      <c r="B305" s="4" t="s">
        <v>2537</v>
      </c>
      <c r="C305" s="6">
        <v>45106</v>
      </c>
      <c r="D305" s="6">
        <v>45379</v>
      </c>
      <c r="E305" s="4" t="s">
        <v>17</v>
      </c>
      <c r="F305" s="6">
        <v>45103</v>
      </c>
      <c r="G305" s="6">
        <v>45106</v>
      </c>
      <c r="H305" s="4" t="s">
        <v>160</v>
      </c>
      <c r="I305" s="4" t="s">
        <v>6637</v>
      </c>
      <c r="J305" s="4" t="s">
        <v>6122</v>
      </c>
      <c r="K305" s="25" t="s">
        <v>5377</v>
      </c>
      <c r="L305" s="8">
        <v>0</v>
      </c>
      <c r="M305" s="8">
        <v>0</v>
      </c>
      <c r="N305" s="8">
        <v>0</v>
      </c>
      <c r="O305" s="8">
        <f t="shared" si="101"/>
        <v>0</v>
      </c>
      <c r="P305" s="13">
        <v>0</v>
      </c>
    </row>
    <row r="306" spans="1:16" x14ac:dyDescent="0.25">
      <c r="A306" s="5" t="s">
        <v>1156</v>
      </c>
      <c r="B306" s="3" t="s">
        <v>1153</v>
      </c>
      <c r="C306" s="6">
        <v>45351</v>
      </c>
      <c r="D306" s="6">
        <v>45379</v>
      </c>
      <c r="E306" s="3" t="s">
        <v>7</v>
      </c>
      <c r="F306" s="6">
        <v>45328</v>
      </c>
      <c r="G306" s="6">
        <v>45350</v>
      </c>
      <c r="H306" s="3" t="s">
        <v>38</v>
      </c>
      <c r="I306" s="3" t="s">
        <v>9</v>
      </c>
      <c r="J306" s="3" t="s">
        <v>6123</v>
      </c>
      <c r="K306" s="25" t="s">
        <v>208</v>
      </c>
      <c r="L306" s="8">
        <v>232320</v>
      </c>
      <c r="M306" s="8">
        <v>202433</v>
      </c>
      <c r="N306" s="8">
        <v>202433</v>
      </c>
      <c r="O306" s="8">
        <f t="shared" si="101"/>
        <v>0</v>
      </c>
      <c r="P306" s="13">
        <f t="shared" si="102"/>
        <v>0</v>
      </c>
    </row>
    <row r="307" spans="1:16" x14ac:dyDescent="0.25">
      <c r="A307" s="5" t="s">
        <v>4700</v>
      </c>
      <c r="B307" s="4" t="s">
        <v>4699</v>
      </c>
      <c r="C307" s="6">
        <v>44650</v>
      </c>
      <c r="D307" s="6">
        <v>45380</v>
      </c>
      <c r="E307" s="4" t="s">
        <v>48</v>
      </c>
      <c r="F307" s="6">
        <v>44649</v>
      </c>
      <c r="G307" s="6">
        <v>44649</v>
      </c>
      <c r="H307" s="4" t="s">
        <v>38</v>
      </c>
      <c r="I307" s="4" t="s">
        <v>9</v>
      </c>
      <c r="J307" s="4" t="s">
        <v>5962</v>
      </c>
      <c r="K307" s="25" t="s">
        <v>81</v>
      </c>
      <c r="L307" s="8">
        <v>298587.89</v>
      </c>
      <c r="M307" s="8">
        <v>298587.88</v>
      </c>
      <c r="N307" s="8">
        <v>597175.77</v>
      </c>
      <c r="O307" s="8">
        <f t="shared" si="101"/>
        <v>298587.89</v>
      </c>
      <c r="P307" s="13">
        <f t="shared" si="102"/>
        <v>0.50000000837274428</v>
      </c>
    </row>
    <row r="308" spans="1:16" x14ac:dyDescent="0.25">
      <c r="A308" s="5" t="s">
        <v>3953</v>
      </c>
      <c r="B308" s="4" t="s">
        <v>3952</v>
      </c>
      <c r="C308" s="6">
        <v>45015</v>
      </c>
      <c r="D308" s="6">
        <v>45380</v>
      </c>
      <c r="E308" s="4" t="s">
        <v>48</v>
      </c>
      <c r="F308" s="6">
        <v>44841</v>
      </c>
      <c r="G308" s="6">
        <v>44841</v>
      </c>
      <c r="H308" s="4" t="s">
        <v>39</v>
      </c>
      <c r="I308" s="4" t="s">
        <v>6636</v>
      </c>
      <c r="J308" s="4" t="s">
        <v>6113</v>
      </c>
      <c r="K308" s="25" t="s">
        <v>222</v>
      </c>
      <c r="L308" s="8">
        <v>357.77</v>
      </c>
      <c r="M308" s="8">
        <v>357.77</v>
      </c>
      <c r="N308" s="8">
        <v>715.54</v>
      </c>
      <c r="O308" s="8">
        <f t="shared" si="101"/>
        <v>357.77</v>
      </c>
      <c r="P308" s="13">
        <f t="shared" si="102"/>
        <v>0.5</v>
      </c>
    </row>
    <row r="309" spans="1:16" x14ac:dyDescent="0.25">
      <c r="A309" s="5" t="s">
        <v>3951</v>
      </c>
      <c r="B309" s="4" t="s">
        <v>3950</v>
      </c>
      <c r="C309" s="6">
        <v>45015</v>
      </c>
      <c r="D309" s="6">
        <v>45380</v>
      </c>
      <c r="E309" s="4" t="s">
        <v>48</v>
      </c>
      <c r="F309" s="6">
        <v>44841</v>
      </c>
      <c r="G309" s="6">
        <v>44841</v>
      </c>
      <c r="H309" s="4" t="s">
        <v>39</v>
      </c>
      <c r="I309" s="4" t="s">
        <v>6636</v>
      </c>
      <c r="J309" s="4" t="s">
        <v>6113</v>
      </c>
      <c r="K309" s="25" t="s">
        <v>222</v>
      </c>
      <c r="L309" s="8">
        <v>715.54</v>
      </c>
      <c r="M309" s="8">
        <v>715.54</v>
      </c>
      <c r="N309" s="8">
        <v>1431.08</v>
      </c>
      <c r="O309" s="8">
        <f t="shared" si="101"/>
        <v>715.54</v>
      </c>
      <c r="P309" s="13">
        <f t="shared" si="102"/>
        <v>0.5</v>
      </c>
    </row>
    <row r="310" spans="1:16" x14ac:dyDescent="0.25">
      <c r="A310" s="5" t="s">
        <v>3947</v>
      </c>
      <c r="B310" s="4" t="s">
        <v>3946</v>
      </c>
      <c r="C310" s="6">
        <v>45015</v>
      </c>
      <c r="D310" s="6">
        <v>45380</v>
      </c>
      <c r="E310" s="4" t="s">
        <v>48</v>
      </c>
      <c r="F310" s="6">
        <v>44844</v>
      </c>
      <c r="G310" s="6">
        <v>44844</v>
      </c>
      <c r="H310" s="4" t="s">
        <v>39</v>
      </c>
      <c r="I310" s="4" t="s">
        <v>6636</v>
      </c>
      <c r="J310" s="4" t="s">
        <v>6113</v>
      </c>
      <c r="K310" s="25" t="s">
        <v>222</v>
      </c>
      <c r="L310" s="8">
        <v>715.54</v>
      </c>
      <c r="M310" s="8">
        <v>715.54</v>
      </c>
      <c r="N310" s="8">
        <v>1431.08</v>
      </c>
      <c r="O310" s="8">
        <f t="shared" si="101"/>
        <v>715.54</v>
      </c>
      <c r="P310" s="13">
        <f t="shared" si="102"/>
        <v>0.5</v>
      </c>
    </row>
    <row r="311" spans="1:16" x14ac:dyDescent="0.25">
      <c r="A311" s="5" t="s">
        <v>3945</v>
      </c>
      <c r="B311" s="4" t="s">
        <v>3944</v>
      </c>
      <c r="C311" s="6">
        <v>45015</v>
      </c>
      <c r="D311" s="6">
        <v>45380</v>
      </c>
      <c r="E311" s="4" t="s">
        <v>48</v>
      </c>
      <c r="F311" s="6">
        <v>44844</v>
      </c>
      <c r="G311" s="6">
        <v>44844</v>
      </c>
      <c r="H311" s="4" t="s">
        <v>39</v>
      </c>
      <c r="I311" s="4" t="s">
        <v>6636</v>
      </c>
      <c r="J311" s="4" t="s">
        <v>6113</v>
      </c>
      <c r="K311" s="25" t="s">
        <v>222</v>
      </c>
      <c r="L311" s="8">
        <v>715.54</v>
      </c>
      <c r="M311" s="8">
        <v>715.54</v>
      </c>
      <c r="N311" s="8">
        <v>715.54</v>
      </c>
      <c r="O311" s="8">
        <f t="shared" si="101"/>
        <v>0</v>
      </c>
      <c r="P311" s="13">
        <f t="shared" si="102"/>
        <v>0</v>
      </c>
    </row>
    <row r="312" spans="1:16" x14ac:dyDescent="0.25">
      <c r="A312" s="5" t="s">
        <v>3939</v>
      </c>
      <c r="B312" s="4" t="s">
        <v>3938</v>
      </c>
      <c r="C312" s="6">
        <v>45015</v>
      </c>
      <c r="D312" s="6">
        <v>45380</v>
      </c>
      <c r="E312" s="4" t="s">
        <v>48</v>
      </c>
      <c r="F312" s="6">
        <v>44844</v>
      </c>
      <c r="G312" s="6">
        <v>44848</v>
      </c>
      <c r="H312" s="4" t="s">
        <v>39</v>
      </c>
      <c r="I312" s="4" t="s">
        <v>6636</v>
      </c>
      <c r="J312" s="4" t="s">
        <v>6113</v>
      </c>
      <c r="K312" s="25" t="s">
        <v>222</v>
      </c>
      <c r="L312" s="8">
        <v>715.54</v>
      </c>
      <c r="M312" s="8">
        <v>715.54</v>
      </c>
      <c r="N312" s="8">
        <v>1431.08</v>
      </c>
      <c r="O312" s="8">
        <f t="shared" si="101"/>
        <v>715.54</v>
      </c>
      <c r="P312" s="13">
        <f t="shared" si="102"/>
        <v>0.5</v>
      </c>
    </row>
    <row r="313" spans="1:16" x14ac:dyDescent="0.25">
      <c r="A313" s="5" t="s">
        <v>3949</v>
      </c>
      <c r="B313" s="4" t="s">
        <v>3948</v>
      </c>
      <c r="C313" s="6">
        <v>45015</v>
      </c>
      <c r="D313" s="6">
        <v>45380</v>
      </c>
      <c r="E313" s="4" t="s">
        <v>48</v>
      </c>
      <c r="F313" s="6">
        <v>44844</v>
      </c>
      <c r="G313" s="6">
        <v>44844</v>
      </c>
      <c r="H313" s="4" t="s">
        <v>39</v>
      </c>
      <c r="I313" s="4" t="s">
        <v>6636</v>
      </c>
      <c r="J313" s="4" t="s">
        <v>6113</v>
      </c>
      <c r="K313" s="25" t="s">
        <v>222</v>
      </c>
      <c r="L313" s="8">
        <v>894.43</v>
      </c>
      <c r="M313" s="8">
        <v>894.43</v>
      </c>
      <c r="N313" s="8">
        <v>1788.86</v>
      </c>
      <c r="O313" s="8">
        <f t="shared" si="101"/>
        <v>894.43</v>
      </c>
      <c r="P313" s="13">
        <f t="shared" si="102"/>
        <v>0.5</v>
      </c>
    </row>
    <row r="314" spans="1:16" x14ac:dyDescent="0.25">
      <c r="A314" s="5" t="s">
        <v>3864</v>
      </c>
      <c r="B314" s="4" t="s">
        <v>3863</v>
      </c>
      <c r="C314" s="6">
        <v>45015</v>
      </c>
      <c r="D314" s="6">
        <v>45380</v>
      </c>
      <c r="E314" s="4" t="s">
        <v>48</v>
      </c>
      <c r="F314" s="6">
        <v>44852</v>
      </c>
      <c r="G314" s="6">
        <v>44852</v>
      </c>
      <c r="H314" s="4" t="s">
        <v>39</v>
      </c>
      <c r="I314" s="4" t="s">
        <v>6636</v>
      </c>
      <c r="J314" s="4" t="s">
        <v>6113</v>
      </c>
      <c r="K314" s="25" t="s">
        <v>222</v>
      </c>
      <c r="L314" s="8">
        <v>1050.04</v>
      </c>
      <c r="M314" s="8">
        <v>1050.04</v>
      </c>
      <c r="N314" s="8">
        <v>2100.08</v>
      </c>
      <c r="O314" s="8">
        <f t="shared" si="101"/>
        <v>1050.04</v>
      </c>
      <c r="P314" s="13">
        <f t="shared" si="102"/>
        <v>0.5</v>
      </c>
    </row>
    <row r="315" spans="1:16" x14ac:dyDescent="0.25">
      <c r="A315" s="5" t="s">
        <v>3890</v>
      </c>
      <c r="B315" s="4" t="s">
        <v>3889</v>
      </c>
      <c r="C315" s="6">
        <v>45015</v>
      </c>
      <c r="D315" s="6">
        <v>45380</v>
      </c>
      <c r="E315" s="4" t="s">
        <v>48</v>
      </c>
      <c r="F315" s="6">
        <v>44852</v>
      </c>
      <c r="G315" s="6">
        <v>44852</v>
      </c>
      <c r="H315" s="4" t="s">
        <v>39</v>
      </c>
      <c r="I315" s="4" t="s">
        <v>6636</v>
      </c>
      <c r="J315" s="4" t="s">
        <v>6113</v>
      </c>
      <c r="K315" s="25" t="s">
        <v>222</v>
      </c>
      <c r="L315" s="8">
        <v>1285.26</v>
      </c>
      <c r="M315" s="8">
        <v>1285.26</v>
      </c>
      <c r="N315" s="8">
        <v>2570.52</v>
      </c>
      <c r="O315" s="8">
        <f t="shared" si="101"/>
        <v>1285.26</v>
      </c>
      <c r="P315" s="13">
        <f t="shared" si="102"/>
        <v>0.5</v>
      </c>
    </row>
    <row r="316" spans="1:16" x14ac:dyDescent="0.25">
      <c r="A316" s="5" t="s">
        <v>3914</v>
      </c>
      <c r="B316" s="4" t="s">
        <v>3913</v>
      </c>
      <c r="C316" s="6">
        <v>45015</v>
      </c>
      <c r="D316" s="6">
        <v>45380</v>
      </c>
      <c r="E316" s="4" t="s">
        <v>48</v>
      </c>
      <c r="F316" s="6">
        <v>44853</v>
      </c>
      <c r="G316" s="6">
        <v>44853</v>
      </c>
      <c r="H316" s="4" t="s">
        <v>39</v>
      </c>
      <c r="I316" s="4" t="s">
        <v>6636</v>
      </c>
      <c r="J316" s="4" t="s">
        <v>6113</v>
      </c>
      <c r="K316" s="25" t="s">
        <v>222</v>
      </c>
      <c r="L316" s="8">
        <v>1032.18</v>
      </c>
      <c r="M316" s="8">
        <v>1032.18</v>
      </c>
      <c r="N316" s="8">
        <v>2064.36</v>
      </c>
      <c r="O316" s="8">
        <f t="shared" si="101"/>
        <v>1032.18</v>
      </c>
      <c r="P316" s="13">
        <f t="shared" si="102"/>
        <v>0.5</v>
      </c>
    </row>
    <row r="317" spans="1:16" x14ac:dyDescent="0.25">
      <c r="A317" s="5" t="s">
        <v>3912</v>
      </c>
      <c r="B317" s="4" t="s">
        <v>3911</v>
      </c>
      <c r="C317" s="6">
        <v>45015</v>
      </c>
      <c r="D317" s="6">
        <v>45380</v>
      </c>
      <c r="E317" s="4" t="s">
        <v>48</v>
      </c>
      <c r="F317" s="6">
        <v>44855</v>
      </c>
      <c r="G317" s="6">
        <v>44855</v>
      </c>
      <c r="H317" s="4" t="s">
        <v>39</v>
      </c>
      <c r="I317" s="4" t="s">
        <v>6636</v>
      </c>
      <c r="J317" s="4" t="s">
        <v>6113</v>
      </c>
      <c r="K317" s="25" t="s">
        <v>222</v>
      </c>
      <c r="L317" s="8">
        <v>535.92999999999995</v>
      </c>
      <c r="M317" s="8">
        <v>535.92999999999995</v>
      </c>
      <c r="N317" s="8">
        <v>1071.8599999999999</v>
      </c>
      <c r="O317" s="8">
        <f t="shared" si="101"/>
        <v>535.92999999999995</v>
      </c>
      <c r="P317" s="13">
        <f t="shared" si="102"/>
        <v>0.5</v>
      </c>
    </row>
    <row r="318" spans="1:16" x14ac:dyDescent="0.25">
      <c r="A318" s="5" t="s">
        <v>3916</v>
      </c>
      <c r="B318" s="4" t="s">
        <v>3915</v>
      </c>
      <c r="C318" s="6">
        <v>45015</v>
      </c>
      <c r="D318" s="6">
        <v>45380</v>
      </c>
      <c r="E318" s="4" t="s">
        <v>48</v>
      </c>
      <c r="F318" s="6">
        <v>44855</v>
      </c>
      <c r="G318" s="6">
        <v>44855</v>
      </c>
      <c r="H318" s="4" t="s">
        <v>39</v>
      </c>
      <c r="I318" s="4" t="s">
        <v>6636</v>
      </c>
      <c r="J318" s="4" t="s">
        <v>6113</v>
      </c>
      <c r="K318" s="25" t="s">
        <v>222</v>
      </c>
      <c r="L318" s="8">
        <v>1050.03</v>
      </c>
      <c r="M318" s="8">
        <v>1050.03</v>
      </c>
      <c r="N318" s="8">
        <v>2100.06</v>
      </c>
      <c r="O318" s="8">
        <f t="shared" si="101"/>
        <v>1050.03</v>
      </c>
      <c r="P318" s="13">
        <f t="shared" si="102"/>
        <v>0.5</v>
      </c>
    </row>
    <row r="319" spans="1:16" x14ac:dyDescent="0.25">
      <c r="A319" s="5" t="s">
        <v>3910</v>
      </c>
      <c r="B319" s="4" t="s">
        <v>3909</v>
      </c>
      <c r="C319" s="6">
        <v>45015</v>
      </c>
      <c r="D319" s="6">
        <v>45380</v>
      </c>
      <c r="E319" s="4" t="s">
        <v>48</v>
      </c>
      <c r="F319" s="6">
        <v>44855</v>
      </c>
      <c r="G319" s="6">
        <v>44855</v>
      </c>
      <c r="H319" s="4" t="s">
        <v>39</v>
      </c>
      <c r="I319" s="4" t="s">
        <v>6636</v>
      </c>
      <c r="J319" s="4" t="s">
        <v>6113</v>
      </c>
      <c r="K319" s="25" t="s">
        <v>222</v>
      </c>
      <c r="L319" s="8">
        <v>1123.46</v>
      </c>
      <c r="M319" s="8">
        <v>1123.46</v>
      </c>
      <c r="N319" s="8">
        <v>2246.92</v>
      </c>
      <c r="O319" s="8">
        <f t="shared" si="101"/>
        <v>1123.46</v>
      </c>
      <c r="P319" s="13">
        <f t="shared" si="102"/>
        <v>0.5</v>
      </c>
    </row>
    <row r="320" spans="1:16" x14ac:dyDescent="0.25">
      <c r="A320" s="5" t="s">
        <v>2097</v>
      </c>
      <c r="B320" s="4" t="s">
        <v>2098</v>
      </c>
      <c r="C320" s="6">
        <v>45321</v>
      </c>
      <c r="D320" s="6">
        <v>45380</v>
      </c>
      <c r="E320" s="4" t="s">
        <v>17</v>
      </c>
      <c r="F320" s="6">
        <v>45238</v>
      </c>
      <c r="G320" s="6">
        <v>45245</v>
      </c>
      <c r="H320" s="4" t="s">
        <v>8</v>
      </c>
      <c r="I320" s="4" t="s">
        <v>111</v>
      </c>
      <c r="J320" s="4" t="s">
        <v>5806</v>
      </c>
      <c r="K320" s="25" t="s">
        <v>2067</v>
      </c>
      <c r="L320" s="8">
        <v>67496.350000000006</v>
      </c>
      <c r="M320" s="8">
        <v>41093.449999999997</v>
      </c>
      <c r="N320" s="8">
        <v>41093.449999999997</v>
      </c>
      <c r="O320" s="8">
        <f t="shared" ref="O320:O350" si="103">N320-M320</f>
        <v>0</v>
      </c>
      <c r="P320" s="13">
        <f t="shared" ref="P320:P351" si="104">O320/N320</f>
        <v>0</v>
      </c>
    </row>
    <row r="321" spans="1:16" x14ac:dyDescent="0.25">
      <c r="A321" s="5" t="s">
        <v>4690</v>
      </c>
      <c r="B321" s="4" t="s">
        <v>4689</v>
      </c>
      <c r="C321" s="6">
        <v>44651</v>
      </c>
      <c r="D321" s="6">
        <v>45381</v>
      </c>
      <c r="E321" s="4" t="s">
        <v>48</v>
      </c>
      <c r="F321" s="6">
        <v>44651</v>
      </c>
      <c r="G321" s="6">
        <v>44651</v>
      </c>
      <c r="H321" s="4" t="s">
        <v>38</v>
      </c>
      <c r="I321" s="4" t="s">
        <v>9</v>
      </c>
      <c r="J321" s="4" t="s">
        <v>5962</v>
      </c>
      <c r="K321" s="25" t="s">
        <v>81</v>
      </c>
      <c r="L321" s="8">
        <v>139086.15</v>
      </c>
      <c r="M321" s="8">
        <v>139086.15</v>
      </c>
      <c r="N321" s="8">
        <v>139086.15</v>
      </c>
      <c r="O321" s="8">
        <f t="shared" si="103"/>
        <v>0</v>
      </c>
      <c r="P321" s="13">
        <f t="shared" si="104"/>
        <v>0</v>
      </c>
    </row>
    <row r="322" spans="1:16" x14ac:dyDescent="0.25">
      <c r="A322" s="5" t="s">
        <v>5117</v>
      </c>
      <c r="B322" s="4" t="s">
        <v>5116</v>
      </c>
      <c r="C322" s="6">
        <v>44362</v>
      </c>
      <c r="D322" s="6">
        <v>45381</v>
      </c>
      <c r="E322" s="4" t="s">
        <v>7</v>
      </c>
      <c r="F322" s="6">
        <v>44333</v>
      </c>
      <c r="G322" s="6">
        <v>44362</v>
      </c>
      <c r="H322" s="4" t="s">
        <v>38</v>
      </c>
      <c r="I322" s="4" t="s">
        <v>111</v>
      </c>
      <c r="J322" s="4" t="s">
        <v>6124</v>
      </c>
      <c r="K322" s="25" t="s">
        <v>5693</v>
      </c>
      <c r="L322" s="8">
        <v>9371791.5199999996</v>
      </c>
      <c r="M322" s="8">
        <v>9371791.5199999996</v>
      </c>
      <c r="N322" s="8">
        <v>9371791.5199999996</v>
      </c>
      <c r="O322" s="8">
        <f t="shared" si="103"/>
        <v>0</v>
      </c>
      <c r="P322" s="13">
        <f t="shared" si="104"/>
        <v>0</v>
      </c>
    </row>
    <row r="323" spans="1:16" x14ac:dyDescent="0.25">
      <c r="A323" s="5" t="s">
        <v>4987</v>
      </c>
      <c r="B323" s="4" t="s">
        <v>4986</v>
      </c>
      <c r="C323" s="6">
        <v>44554</v>
      </c>
      <c r="D323" s="6">
        <v>45381</v>
      </c>
      <c r="E323" s="4" t="s">
        <v>48</v>
      </c>
      <c r="F323" s="6">
        <v>44553</v>
      </c>
      <c r="G323" s="6">
        <v>44553</v>
      </c>
      <c r="H323" s="4" t="s">
        <v>38</v>
      </c>
      <c r="I323" s="4" t="s">
        <v>9</v>
      </c>
      <c r="J323" s="4" t="s">
        <v>6124</v>
      </c>
      <c r="K323" s="25" t="s">
        <v>5693</v>
      </c>
      <c r="L323" s="8">
        <v>6973031.2199999997</v>
      </c>
      <c r="M323" s="8">
        <v>5595924.1500000004</v>
      </c>
      <c r="N323" s="8">
        <v>5595924.1500000004</v>
      </c>
      <c r="O323" s="8">
        <f t="shared" si="103"/>
        <v>0</v>
      </c>
      <c r="P323" s="13">
        <f t="shared" si="104"/>
        <v>0</v>
      </c>
    </row>
    <row r="324" spans="1:16" x14ac:dyDescent="0.25">
      <c r="A324" s="5" t="s">
        <v>1187</v>
      </c>
      <c r="B324" s="3" t="s">
        <v>1188</v>
      </c>
      <c r="C324" s="6">
        <v>45306</v>
      </c>
      <c r="D324" s="6">
        <v>45381</v>
      </c>
      <c r="E324" s="3" t="s">
        <v>33</v>
      </c>
      <c r="F324" s="6">
        <v>45303</v>
      </c>
      <c r="G324" s="6">
        <v>45305</v>
      </c>
      <c r="H324" s="3" t="s">
        <v>39</v>
      </c>
      <c r="I324" s="3" t="s">
        <v>9</v>
      </c>
      <c r="J324" s="3" t="s">
        <v>6125</v>
      </c>
      <c r="K324" s="25" t="s">
        <v>317</v>
      </c>
      <c r="L324" s="8">
        <v>80016.539999999994</v>
      </c>
      <c r="M324" s="8">
        <v>80016.539999999994</v>
      </c>
      <c r="N324" s="8">
        <v>80016.539999999994</v>
      </c>
      <c r="O324" s="8">
        <f t="shared" si="103"/>
        <v>0</v>
      </c>
      <c r="P324" s="13">
        <f t="shared" si="104"/>
        <v>0</v>
      </c>
    </row>
    <row r="325" spans="1:16" x14ac:dyDescent="0.25">
      <c r="A325" s="5" t="s">
        <v>4734</v>
      </c>
      <c r="B325" s="4" t="s">
        <v>4733</v>
      </c>
      <c r="C325" s="6">
        <v>44651</v>
      </c>
      <c r="D325" s="6">
        <v>45381</v>
      </c>
      <c r="E325" s="4" t="s">
        <v>48</v>
      </c>
      <c r="F325" s="6">
        <v>44651</v>
      </c>
      <c r="G325" s="6">
        <v>44651</v>
      </c>
      <c r="H325" s="4" t="s">
        <v>38</v>
      </c>
      <c r="I325" s="4" t="s">
        <v>9</v>
      </c>
      <c r="J325" s="4" t="s">
        <v>5915</v>
      </c>
      <c r="K325" s="25" t="s">
        <v>661</v>
      </c>
      <c r="L325" s="8">
        <v>5616</v>
      </c>
      <c r="M325" s="8">
        <v>5616</v>
      </c>
      <c r="N325" s="8">
        <v>11232</v>
      </c>
      <c r="O325" s="8">
        <f t="shared" si="103"/>
        <v>5616</v>
      </c>
      <c r="P325" s="13">
        <f t="shared" si="104"/>
        <v>0.5</v>
      </c>
    </row>
    <row r="326" spans="1:16" x14ac:dyDescent="0.25">
      <c r="A326" s="5" t="s">
        <v>3312</v>
      </c>
      <c r="B326" s="4" t="s">
        <v>3311</v>
      </c>
      <c r="C326" s="6">
        <v>45017</v>
      </c>
      <c r="D326" s="6">
        <v>45382</v>
      </c>
      <c r="E326" s="4" t="s">
        <v>48</v>
      </c>
      <c r="F326" s="6">
        <v>44992</v>
      </c>
      <c r="G326" s="6">
        <v>44992</v>
      </c>
      <c r="H326" s="4" t="s">
        <v>38</v>
      </c>
      <c r="I326" s="4" t="s">
        <v>406</v>
      </c>
      <c r="J326" s="4" t="s">
        <v>5912</v>
      </c>
      <c r="K326" s="25" t="s">
        <v>231</v>
      </c>
      <c r="L326" s="8">
        <v>1455.56</v>
      </c>
      <c r="M326" s="8">
        <v>1455.56</v>
      </c>
      <c r="N326" s="8">
        <v>1455.56</v>
      </c>
      <c r="O326" s="8">
        <f t="shared" si="103"/>
        <v>0</v>
      </c>
      <c r="P326" s="13">
        <f t="shared" si="104"/>
        <v>0</v>
      </c>
    </row>
    <row r="327" spans="1:16" x14ac:dyDescent="0.25">
      <c r="A327" s="5" t="s">
        <v>2358</v>
      </c>
      <c r="B327" s="4" t="s">
        <v>2357</v>
      </c>
      <c r="C327" s="6">
        <v>45017</v>
      </c>
      <c r="D327" s="6">
        <v>45382</v>
      </c>
      <c r="E327" s="4" t="s">
        <v>48</v>
      </c>
      <c r="F327" s="6">
        <v>45000</v>
      </c>
      <c r="G327" s="6">
        <v>45000</v>
      </c>
      <c r="H327" s="4" t="s">
        <v>38</v>
      </c>
      <c r="I327" s="4" t="s">
        <v>798</v>
      </c>
      <c r="J327" s="4" t="s">
        <v>5912</v>
      </c>
      <c r="K327" s="25" t="s">
        <v>231</v>
      </c>
      <c r="L327" s="8">
        <v>662.79</v>
      </c>
      <c r="M327" s="8">
        <v>662.79</v>
      </c>
      <c r="N327" s="8">
        <v>662.79</v>
      </c>
      <c r="O327" s="8">
        <f t="shared" si="103"/>
        <v>0</v>
      </c>
      <c r="P327" s="13">
        <f t="shared" si="104"/>
        <v>0</v>
      </c>
    </row>
    <row r="328" spans="1:16" x14ac:dyDescent="0.25">
      <c r="A328" s="5" t="s">
        <v>4778</v>
      </c>
      <c r="B328" s="4" t="s">
        <v>4777</v>
      </c>
      <c r="C328" s="6">
        <v>44652</v>
      </c>
      <c r="D328" s="6">
        <v>45382</v>
      </c>
      <c r="E328" s="4" t="s">
        <v>48</v>
      </c>
      <c r="F328" s="6">
        <v>44643</v>
      </c>
      <c r="G328" s="6">
        <v>44643</v>
      </c>
      <c r="H328" s="4" t="s">
        <v>38</v>
      </c>
      <c r="I328" s="4" t="s">
        <v>9</v>
      </c>
      <c r="J328" s="4" t="s">
        <v>5771</v>
      </c>
      <c r="K328" s="25" t="s">
        <v>403</v>
      </c>
      <c r="L328" s="8">
        <v>836160</v>
      </c>
      <c r="M328" s="8">
        <v>836160</v>
      </c>
      <c r="N328" s="8">
        <v>1254240</v>
      </c>
      <c r="O328" s="8">
        <f t="shared" si="103"/>
        <v>418080</v>
      </c>
      <c r="P328" s="13">
        <f t="shared" si="104"/>
        <v>0.33333333333333331</v>
      </c>
    </row>
    <row r="329" spans="1:16" x14ac:dyDescent="0.25">
      <c r="A329" s="5" t="s">
        <v>4740</v>
      </c>
      <c r="B329" s="4" t="s">
        <v>4739</v>
      </c>
      <c r="C329" s="6">
        <v>44652</v>
      </c>
      <c r="D329" s="6">
        <v>45382</v>
      </c>
      <c r="E329" s="4" t="s">
        <v>48</v>
      </c>
      <c r="F329" s="6">
        <v>44650</v>
      </c>
      <c r="G329" s="6">
        <v>44650</v>
      </c>
      <c r="H329" s="4" t="s">
        <v>38</v>
      </c>
      <c r="I329" s="4" t="s">
        <v>9</v>
      </c>
      <c r="J329" s="4" t="s">
        <v>5771</v>
      </c>
      <c r="K329" s="25" t="s">
        <v>403</v>
      </c>
      <c r="L329" s="8">
        <v>139360</v>
      </c>
      <c r="M329" s="8">
        <v>139360</v>
      </c>
      <c r="N329" s="8">
        <v>139360</v>
      </c>
      <c r="O329" s="8">
        <f t="shared" si="103"/>
        <v>0</v>
      </c>
      <c r="P329" s="13">
        <f t="shared" si="104"/>
        <v>0</v>
      </c>
    </row>
    <row r="330" spans="1:16" x14ac:dyDescent="0.25">
      <c r="A330" s="5" t="s">
        <v>4722</v>
      </c>
      <c r="B330" s="4" t="s">
        <v>4721</v>
      </c>
      <c r="C330" s="6">
        <v>44652</v>
      </c>
      <c r="D330" s="6">
        <v>45382</v>
      </c>
      <c r="E330" s="4" t="s">
        <v>48</v>
      </c>
      <c r="F330" s="6">
        <v>44651</v>
      </c>
      <c r="G330" s="6">
        <v>44651</v>
      </c>
      <c r="H330" s="4" t="s">
        <v>38</v>
      </c>
      <c r="I330" s="4" t="s">
        <v>9</v>
      </c>
      <c r="J330" s="4" t="s">
        <v>5771</v>
      </c>
      <c r="K330" s="25" t="s">
        <v>403</v>
      </c>
      <c r="L330" s="8">
        <v>244089.04</v>
      </c>
      <c r="M330" s="8">
        <v>244089.04</v>
      </c>
      <c r="N330" s="8">
        <v>488178.08</v>
      </c>
      <c r="O330" s="8">
        <f t="shared" si="103"/>
        <v>244089.04</v>
      </c>
      <c r="P330" s="13">
        <f t="shared" si="104"/>
        <v>0.5</v>
      </c>
    </row>
    <row r="331" spans="1:16" x14ac:dyDescent="0.25">
      <c r="A331" s="5" t="s">
        <v>4762</v>
      </c>
      <c r="B331" s="4" t="s">
        <v>4761</v>
      </c>
      <c r="C331" s="6">
        <v>44652</v>
      </c>
      <c r="D331" s="6">
        <v>45382</v>
      </c>
      <c r="E331" s="4" t="s">
        <v>33</v>
      </c>
      <c r="F331" s="6">
        <v>44620</v>
      </c>
      <c r="G331" s="6">
        <v>44648</v>
      </c>
      <c r="H331" s="4" t="s">
        <v>39</v>
      </c>
      <c r="I331" s="4" t="s">
        <v>9</v>
      </c>
      <c r="J331" s="4" t="s">
        <v>6126</v>
      </c>
      <c r="K331" s="25" t="s">
        <v>5404</v>
      </c>
      <c r="L331" s="8">
        <v>67639</v>
      </c>
      <c r="M331" s="8">
        <v>67638.39</v>
      </c>
      <c r="N331" s="8">
        <v>135276.79</v>
      </c>
      <c r="O331" s="8">
        <f t="shared" si="103"/>
        <v>67638.400000000009</v>
      </c>
      <c r="P331" s="13">
        <f t="shared" si="104"/>
        <v>0.5000000369612555</v>
      </c>
    </row>
    <row r="332" spans="1:16" x14ac:dyDescent="0.25">
      <c r="A332" s="5" t="s">
        <v>4694</v>
      </c>
      <c r="B332" s="4" t="s">
        <v>4693</v>
      </c>
      <c r="C332" s="6">
        <v>44652</v>
      </c>
      <c r="D332" s="6">
        <v>45382</v>
      </c>
      <c r="E332" s="4" t="s">
        <v>48</v>
      </c>
      <c r="F332" s="6">
        <v>44643</v>
      </c>
      <c r="G332" s="6">
        <v>44643</v>
      </c>
      <c r="H332" s="4" t="s">
        <v>38</v>
      </c>
      <c r="I332" s="4" t="s">
        <v>9</v>
      </c>
      <c r="J332" s="4" t="s">
        <v>5962</v>
      </c>
      <c r="K332" s="25" t="s">
        <v>81</v>
      </c>
      <c r="L332" s="8">
        <v>43274.400000000001</v>
      </c>
      <c r="M332" s="8">
        <v>43274.400000000001</v>
      </c>
      <c r="N332" s="8">
        <v>86548.800000000003</v>
      </c>
      <c r="O332" s="8">
        <f t="shared" si="103"/>
        <v>43274.400000000001</v>
      </c>
      <c r="P332" s="13">
        <f t="shared" si="104"/>
        <v>0.5</v>
      </c>
    </row>
    <row r="333" spans="1:16" x14ac:dyDescent="0.25">
      <c r="A333" s="5" t="s">
        <v>4784</v>
      </c>
      <c r="B333" s="4" t="s">
        <v>4777</v>
      </c>
      <c r="C333" s="6">
        <v>44652</v>
      </c>
      <c r="D333" s="6">
        <v>45382</v>
      </c>
      <c r="E333" s="4" t="s">
        <v>48</v>
      </c>
      <c r="F333" s="6">
        <v>44643</v>
      </c>
      <c r="G333" s="6">
        <v>44643</v>
      </c>
      <c r="H333" s="4" t="s">
        <v>38</v>
      </c>
      <c r="I333" s="4" t="s">
        <v>9</v>
      </c>
      <c r="J333" s="4" t="s">
        <v>5962</v>
      </c>
      <c r="K333" s="25" t="s">
        <v>81</v>
      </c>
      <c r="L333" s="8">
        <v>432744</v>
      </c>
      <c r="M333" s="8">
        <v>432744</v>
      </c>
      <c r="N333" s="8">
        <v>793364</v>
      </c>
      <c r="O333" s="8">
        <f t="shared" si="103"/>
        <v>360620</v>
      </c>
      <c r="P333" s="13">
        <f t="shared" si="104"/>
        <v>0.45454545454545453</v>
      </c>
    </row>
    <row r="334" spans="1:16" x14ac:dyDescent="0.25">
      <c r="A334" s="5" t="s">
        <v>4783</v>
      </c>
      <c r="B334" s="4" t="s">
        <v>4777</v>
      </c>
      <c r="C334" s="6">
        <v>44652</v>
      </c>
      <c r="D334" s="6">
        <v>45382</v>
      </c>
      <c r="E334" s="4" t="s">
        <v>48</v>
      </c>
      <c r="F334" s="6">
        <v>44643</v>
      </c>
      <c r="G334" s="6">
        <v>44643</v>
      </c>
      <c r="H334" s="4" t="s">
        <v>38</v>
      </c>
      <c r="I334" s="4" t="s">
        <v>9</v>
      </c>
      <c r="J334" s="4" t="s">
        <v>5962</v>
      </c>
      <c r="K334" s="25" t="s">
        <v>81</v>
      </c>
      <c r="L334" s="8">
        <v>784784</v>
      </c>
      <c r="M334" s="8">
        <v>784784</v>
      </c>
      <c r="N334" s="8">
        <v>1672711.04</v>
      </c>
      <c r="O334" s="8">
        <f t="shared" si="103"/>
        <v>887927.04</v>
      </c>
      <c r="P334" s="13">
        <f t="shared" si="104"/>
        <v>0.53083109919571048</v>
      </c>
    </row>
    <row r="335" spans="1:16" x14ac:dyDescent="0.25">
      <c r="A335" s="5" t="s">
        <v>4752</v>
      </c>
      <c r="B335" s="4" t="s">
        <v>4751</v>
      </c>
      <c r="C335" s="6">
        <v>44652</v>
      </c>
      <c r="D335" s="6">
        <v>45382</v>
      </c>
      <c r="E335" s="4" t="s">
        <v>48</v>
      </c>
      <c r="F335" s="6">
        <v>44649</v>
      </c>
      <c r="G335" s="6">
        <v>44649</v>
      </c>
      <c r="H335" s="4" t="s">
        <v>38</v>
      </c>
      <c r="I335" s="4" t="s">
        <v>9</v>
      </c>
      <c r="J335" s="4" t="s">
        <v>5962</v>
      </c>
      <c r="K335" s="25" t="s">
        <v>81</v>
      </c>
      <c r="L335" s="8">
        <v>10818.6</v>
      </c>
      <c r="M335" s="8">
        <v>10818.6</v>
      </c>
      <c r="N335" s="8">
        <v>10818.6</v>
      </c>
      <c r="O335" s="8">
        <f t="shared" si="103"/>
        <v>0</v>
      </c>
      <c r="P335" s="13">
        <f t="shared" si="104"/>
        <v>0</v>
      </c>
    </row>
    <row r="336" spans="1:16" x14ac:dyDescent="0.25">
      <c r="A336" s="5" t="s">
        <v>4750</v>
      </c>
      <c r="B336" s="4" t="s">
        <v>4749</v>
      </c>
      <c r="C336" s="6">
        <v>44652</v>
      </c>
      <c r="D336" s="6">
        <v>45382</v>
      </c>
      <c r="E336" s="4" t="s">
        <v>48</v>
      </c>
      <c r="F336" s="6">
        <v>44649</v>
      </c>
      <c r="G336" s="6">
        <v>44649</v>
      </c>
      <c r="H336" s="4" t="s">
        <v>38</v>
      </c>
      <c r="I336" s="4" t="s">
        <v>9</v>
      </c>
      <c r="J336" s="4" t="s">
        <v>5962</v>
      </c>
      <c r="K336" s="25" t="s">
        <v>81</v>
      </c>
      <c r="L336" s="8">
        <v>107179.07</v>
      </c>
      <c r="M336" s="8">
        <v>107179.07</v>
      </c>
      <c r="N336" s="8">
        <v>107179.07</v>
      </c>
      <c r="O336" s="8">
        <f t="shared" si="103"/>
        <v>0</v>
      </c>
      <c r="P336" s="13">
        <f t="shared" si="104"/>
        <v>0</v>
      </c>
    </row>
    <row r="337" spans="1:16" x14ac:dyDescent="0.25">
      <c r="A337" s="5" t="s">
        <v>2437</v>
      </c>
      <c r="B337" s="4" t="s">
        <v>2436</v>
      </c>
      <c r="C337" s="6">
        <v>45047</v>
      </c>
      <c r="D337" s="6">
        <v>45382</v>
      </c>
      <c r="E337" s="4" t="s">
        <v>48</v>
      </c>
      <c r="F337" s="6">
        <v>45040</v>
      </c>
      <c r="G337" s="6">
        <v>45040</v>
      </c>
      <c r="H337" s="4" t="s">
        <v>38</v>
      </c>
      <c r="I337" s="4" t="s">
        <v>9</v>
      </c>
      <c r="J337" s="4" t="s">
        <v>6041</v>
      </c>
      <c r="K337" s="25" t="s">
        <v>81</v>
      </c>
      <c r="L337" s="8">
        <v>79112.28</v>
      </c>
      <c r="M337" s="8">
        <v>79112.28</v>
      </c>
      <c r="N337" s="8">
        <v>79112.28</v>
      </c>
      <c r="O337" s="8">
        <f t="shared" si="103"/>
        <v>0</v>
      </c>
      <c r="P337" s="13">
        <f t="shared" si="104"/>
        <v>0</v>
      </c>
    </row>
    <row r="338" spans="1:16" x14ac:dyDescent="0.25">
      <c r="A338" s="5" t="s">
        <v>2301</v>
      </c>
      <c r="B338" s="4" t="s">
        <v>2300</v>
      </c>
      <c r="C338" s="6">
        <v>45017</v>
      </c>
      <c r="D338" s="6">
        <v>45382</v>
      </c>
      <c r="E338" s="4" t="s">
        <v>48</v>
      </c>
      <c r="F338" s="6">
        <v>45009</v>
      </c>
      <c r="G338" s="6">
        <v>45012</v>
      </c>
      <c r="H338" s="4" t="s">
        <v>38</v>
      </c>
      <c r="I338" s="4" t="s">
        <v>6636</v>
      </c>
      <c r="J338" s="4" t="s">
        <v>6127</v>
      </c>
      <c r="K338" s="25" t="s">
        <v>184</v>
      </c>
      <c r="L338" s="8">
        <v>10890</v>
      </c>
      <c r="M338" s="8">
        <v>10890</v>
      </c>
      <c r="N338" s="8">
        <v>10890</v>
      </c>
      <c r="O338" s="8">
        <f t="shared" si="103"/>
        <v>0</v>
      </c>
      <c r="P338" s="13">
        <f t="shared" si="104"/>
        <v>0</v>
      </c>
    </row>
    <row r="339" spans="1:16" x14ac:dyDescent="0.25">
      <c r="A339" s="5" t="s">
        <v>4774</v>
      </c>
      <c r="B339" s="4" t="s">
        <v>4773</v>
      </c>
      <c r="C339" s="6">
        <v>44652</v>
      </c>
      <c r="D339" s="6">
        <v>45382</v>
      </c>
      <c r="E339" s="4" t="s">
        <v>48</v>
      </c>
      <c r="F339" s="6">
        <v>44643</v>
      </c>
      <c r="G339" s="6">
        <v>44643</v>
      </c>
      <c r="H339" s="4" t="s">
        <v>38</v>
      </c>
      <c r="I339" s="4" t="s">
        <v>9</v>
      </c>
      <c r="J339" s="4" t="s">
        <v>6128</v>
      </c>
      <c r="K339" s="25" t="s">
        <v>733</v>
      </c>
      <c r="L339" s="8">
        <v>5074.0600000000004</v>
      </c>
      <c r="M339" s="8">
        <v>5074.0600000000004</v>
      </c>
      <c r="N339" s="8">
        <v>21415.119999999999</v>
      </c>
      <c r="O339" s="8">
        <f t="shared" si="103"/>
        <v>16341.059999999998</v>
      </c>
      <c r="P339" s="13">
        <f t="shared" si="104"/>
        <v>0.76306179932683071</v>
      </c>
    </row>
    <row r="340" spans="1:16" x14ac:dyDescent="0.25">
      <c r="A340" s="5" t="s">
        <v>3802</v>
      </c>
      <c r="B340" s="4" t="s">
        <v>3796</v>
      </c>
      <c r="C340" s="6">
        <v>44896</v>
      </c>
      <c r="D340" s="6">
        <v>45382</v>
      </c>
      <c r="E340" s="4" t="s">
        <v>48</v>
      </c>
      <c r="F340" s="6">
        <v>44887</v>
      </c>
      <c r="G340" s="6">
        <v>44887</v>
      </c>
      <c r="H340" s="4" t="s">
        <v>38</v>
      </c>
      <c r="I340" s="4" t="s">
        <v>9</v>
      </c>
      <c r="J340" s="4" t="s">
        <v>5898</v>
      </c>
      <c r="K340" s="25" t="s">
        <v>280</v>
      </c>
      <c r="L340" s="8">
        <v>5824</v>
      </c>
      <c r="M340" s="8">
        <v>5824</v>
      </c>
      <c r="N340" s="8">
        <v>5824</v>
      </c>
      <c r="O340" s="8">
        <f t="shared" si="103"/>
        <v>0</v>
      </c>
      <c r="P340" s="13">
        <f t="shared" si="104"/>
        <v>0</v>
      </c>
    </row>
    <row r="341" spans="1:16" x14ac:dyDescent="0.25">
      <c r="A341" s="5" t="s">
        <v>3800</v>
      </c>
      <c r="B341" s="4" t="s">
        <v>3796</v>
      </c>
      <c r="C341" s="6">
        <v>44896</v>
      </c>
      <c r="D341" s="6">
        <v>45382</v>
      </c>
      <c r="E341" s="4" t="s">
        <v>48</v>
      </c>
      <c r="F341" s="6">
        <v>44887</v>
      </c>
      <c r="G341" s="6">
        <v>44887</v>
      </c>
      <c r="H341" s="4" t="s">
        <v>38</v>
      </c>
      <c r="I341" s="4" t="s">
        <v>9</v>
      </c>
      <c r="J341" s="4" t="s">
        <v>5765</v>
      </c>
      <c r="K341" s="25" t="s">
        <v>179</v>
      </c>
      <c r="L341" s="8">
        <v>27989.85</v>
      </c>
      <c r="M341" s="8">
        <v>27989.85</v>
      </c>
      <c r="N341" s="8">
        <v>27989.85</v>
      </c>
      <c r="O341" s="8">
        <f t="shared" si="103"/>
        <v>0</v>
      </c>
      <c r="P341" s="13">
        <f t="shared" si="104"/>
        <v>0</v>
      </c>
    </row>
    <row r="342" spans="1:16" x14ac:dyDescent="0.25">
      <c r="A342" s="5" t="s">
        <v>3797</v>
      </c>
      <c r="B342" s="4" t="s">
        <v>3796</v>
      </c>
      <c r="C342" s="6">
        <v>44896</v>
      </c>
      <c r="D342" s="6">
        <v>45382</v>
      </c>
      <c r="E342" s="4" t="s">
        <v>48</v>
      </c>
      <c r="F342" s="6">
        <v>44887</v>
      </c>
      <c r="G342" s="6">
        <v>44887</v>
      </c>
      <c r="H342" s="4" t="s">
        <v>38</v>
      </c>
      <c r="I342" s="4" t="s">
        <v>9</v>
      </c>
      <c r="J342" s="4" t="s">
        <v>5765</v>
      </c>
      <c r="K342" s="25" t="s">
        <v>179</v>
      </c>
      <c r="L342" s="8">
        <v>350481.6</v>
      </c>
      <c r="M342" s="8">
        <v>350481.6</v>
      </c>
      <c r="N342" s="8">
        <v>350481.6</v>
      </c>
      <c r="O342" s="8">
        <f t="shared" si="103"/>
        <v>0</v>
      </c>
      <c r="P342" s="13">
        <f t="shared" si="104"/>
        <v>0</v>
      </c>
    </row>
    <row r="343" spans="1:16" x14ac:dyDescent="0.25">
      <c r="A343" s="5" t="s">
        <v>4772</v>
      </c>
      <c r="B343" s="4" t="s">
        <v>4771</v>
      </c>
      <c r="C343" s="6">
        <v>44652</v>
      </c>
      <c r="D343" s="6">
        <v>45382</v>
      </c>
      <c r="E343" s="4" t="s">
        <v>48</v>
      </c>
      <c r="F343" s="6">
        <v>44644</v>
      </c>
      <c r="G343" s="6">
        <v>44644</v>
      </c>
      <c r="H343" s="4" t="s">
        <v>39</v>
      </c>
      <c r="I343" s="4" t="s">
        <v>6637</v>
      </c>
      <c r="J343" s="4" t="s">
        <v>191</v>
      </c>
      <c r="K343" s="25" t="s">
        <v>192</v>
      </c>
      <c r="L343" s="8">
        <v>4791.6000000000004</v>
      </c>
      <c r="M343" s="8">
        <v>1300.99</v>
      </c>
      <c r="N343" s="8">
        <v>1300.99</v>
      </c>
      <c r="O343" s="8">
        <f t="shared" si="103"/>
        <v>0</v>
      </c>
      <c r="P343" s="13">
        <f t="shared" si="104"/>
        <v>0</v>
      </c>
    </row>
    <row r="344" spans="1:16" x14ac:dyDescent="0.25">
      <c r="A344" s="5" t="s">
        <v>2352</v>
      </c>
      <c r="B344" s="4" t="s">
        <v>2351</v>
      </c>
      <c r="C344" s="6">
        <v>45017</v>
      </c>
      <c r="D344" s="6">
        <v>45382</v>
      </c>
      <c r="E344" s="4" t="s">
        <v>48</v>
      </c>
      <c r="F344" s="6">
        <v>45000</v>
      </c>
      <c r="G344" s="6">
        <v>45000</v>
      </c>
      <c r="H344" s="4" t="s">
        <v>38</v>
      </c>
      <c r="I344" s="4" t="s">
        <v>798</v>
      </c>
      <c r="J344" s="4" t="s">
        <v>5982</v>
      </c>
      <c r="K344" s="25" t="s">
        <v>232</v>
      </c>
      <c r="L344" s="8">
        <v>4664.6000000000004</v>
      </c>
      <c r="M344" s="8">
        <v>3970.74</v>
      </c>
      <c r="N344" s="8">
        <v>3970.74</v>
      </c>
      <c r="O344" s="8">
        <f t="shared" si="103"/>
        <v>0</v>
      </c>
      <c r="P344" s="13">
        <f t="shared" si="104"/>
        <v>0</v>
      </c>
    </row>
    <row r="345" spans="1:16" x14ac:dyDescent="0.25">
      <c r="A345" s="5" t="s">
        <v>2326</v>
      </c>
      <c r="B345" s="4" t="s">
        <v>2325</v>
      </c>
      <c r="C345" s="6">
        <v>45017</v>
      </c>
      <c r="D345" s="6">
        <v>45382</v>
      </c>
      <c r="E345" s="4" t="s">
        <v>48</v>
      </c>
      <c r="F345" s="6">
        <v>45001</v>
      </c>
      <c r="G345" s="6">
        <v>45006</v>
      </c>
      <c r="H345" s="4" t="s">
        <v>39</v>
      </c>
      <c r="I345" s="4" t="s">
        <v>86</v>
      </c>
      <c r="J345" s="4" t="s">
        <v>5982</v>
      </c>
      <c r="K345" s="25" t="s">
        <v>232</v>
      </c>
      <c r="L345" s="8">
        <v>569.17999999999995</v>
      </c>
      <c r="M345" s="8">
        <v>569.17999999999995</v>
      </c>
      <c r="N345" s="8">
        <v>569.17999999999995</v>
      </c>
      <c r="O345" s="8">
        <f t="shared" si="103"/>
        <v>0</v>
      </c>
      <c r="P345" s="13">
        <f t="shared" si="104"/>
        <v>0</v>
      </c>
    </row>
    <row r="346" spans="1:16" x14ac:dyDescent="0.25">
      <c r="A346" s="5" t="s">
        <v>2324</v>
      </c>
      <c r="B346" s="4" t="s">
        <v>2323</v>
      </c>
      <c r="C346" s="6">
        <v>45017</v>
      </c>
      <c r="D346" s="6">
        <v>45382</v>
      </c>
      <c r="E346" s="4" t="s">
        <v>48</v>
      </c>
      <c r="F346" s="6">
        <v>45001</v>
      </c>
      <c r="G346" s="6">
        <v>45006</v>
      </c>
      <c r="H346" s="4" t="s">
        <v>39</v>
      </c>
      <c r="I346" s="4" t="s">
        <v>86</v>
      </c>
      <c r="J346" s="4" t="s">
        <v>5982</v>
      </c>
      <c r="K346" s="25" t="s">
        <v>232</v>
      </c>
      <c r="L346" s="8">
        <v>611</v>
      </c>
      <c r="M346" s="8">
        <v>611</v>
      </c>
      <c r="N346" s="8">
        <v>611</v>
      </c>
      <c r="O346" s="8">
        <f t="shared" si="103"/>
        <v>0</v>
      </c>
      <c r="P346" s="13">
        <f t="shared" si="104"/>
        <v>0</v>
      </c>
    </row>
    <row r="347" spans="1:16" x14ac:dyDescent="0.25">
      <c r="A347" s="5" t="s">
        <v>2322</v>
      </c>
      <c r="B347" s="4" t="s">
        <v>2321</v>
      </c>
      <c r="C347" s="6">
        <v>45017</v>
      </c>
      <c r="D347" s="6">
        <v>45382</v>
      </c>
      <c r="E347" s="4" t="s">
        <v>48</v>
      </c>
      <c r="F347" s="6">
        <v>45007</v>
      </c>
      <c r="G347" s="6">
        <v>45007</v>
      </c>
      <c r="H347" s="4" t="s">
        <v>38</v>
      </c>
      <c r="I347" s="4" t="s">
        <v>798</v>
      </c>
      <c r="J347" s="4" t="s">
        <v>5982</v>
      </c>
      <c r="K347" s="25" t="s">
        <v>232</v>
      </c>
      <c r="L347" s="8">
        <v>1884.7</v>
      </c>
      <c r="M347" s="8">
        <v>1480.34</v>
      </c>
      <c r="N347" s="8">
        <v>1480.34</v>
      </c>
      <c r="O347" s="8">
        <f t="shared" si="103"/>
        <v>0</v>
      </c>
      <c r="P347" s="13">
        <f t="shared" si="104"/>
        <v>0</v>
      </c>
    </row>
    <row r="348" spans="1:16" x14ac:dyDescent="0.25">
      <c r="A348" s="5" t="s">
        <v>3318</v>
      </c>
      <c r="B348" s="4" t="s">
        <v>3317</v>
      </c>
      <c r="C348" s="6">
        <v>45017</v>
      </c>
      <c r="D348" s="6">
        <v>45382</v>
      </c>
      <c r="E348" s="4" t="s">
        <v>136</v>
      </c>
      <c r="F348" s="6">
        <v>45001</v>
      </c>
      <c r="G348" s="6">
        <v>45002</v>
      </c>
      <c r="H348" s="4" t="s">
        <v>38</v>
      </c>
      <c r="I348" s="4" t="s">
        <v>6633</v>
      </c>
      <c r="J348" s="4" t="s">
        <v>6129</v>
      </c>
      <c r="K348" s="25" t="s">
        <v>5410</v>
      </c>
      <c r="L348" s="8">
        <v>5764.44</v>
      </c>
      <c r="M348" s="8">
        <v>3214.97</v>
      </c>
      <c r="N348" s="8">
        <v>9644.91</v>
      </c>
      <c r="O348" s="8">
        <f t="shared" si="103"/>
        <v>6429.9400000000005</v>
      </c>
      <c r="P348" s="13">
        <f t="shared" si="104"/>
        <v>0.66666666666666674</v>
      </c>
    </row>
    <row r="349" spans="1:16" x14ac:dyDescent="0.25">
      <c r="A349" s="5" t="s">
        <v>3319</v>
      </c>
      <c r="B349" s="4" t="s">
        <v>3317</v>
      </c>
      <c r="C349" s="6">
        <v>45017</v>
      </c>
      <c r="D349" s="6">
        <v>45382</v>
      </c>
      <c r="E349" s="4" t="s">
        <v>136</v>
      </c>
      <c r="F349" s="6">
        <v>45001</v>
      </c>
      <c r="G349" s="6">
        <v>45002</v>
      </c>
      <c r="H349" s="4" t="s">
        <v>38</v>
      </c>
      <c r="I349" s="4" t="s">
        <v>6633</v>
      </c>
      <c r="J349" s="4" t="s">
        <v>6129</v>
      </c>
      <c r="K349" s="25" t="s">
        <v>5410</v>
      </c>
      <c r="L349" s="8">
        <v>7108.95</v>
      </c>
      <c r="M349" s="8">
        <v>3998.09</v>
      </c>
      <c r="N349" s="8">
        <v>11994.27</v>
      </c>
      <c r="O349" s="8">
        <f t="shared" si="103"/>
        <v>7996.18</v>
      </c>
      <c r="P349" s="13">
        <f t="shared" si="104"/>
        <v>0.66666666666666663</v>
      </c>
    </row>
    <row r="350" spans="1:16" x14ac:dyDescent="0.25">
      <c r="A350" s="5" t="s">
        <v>4776</v>
      </c>
      <c r="B350" s="4" t="s">
        <v>4773</v>
      </c>
      <c r="C350" s="6">
        <v>44652</v>
      </c>
      <c r="D350" s="6">
        <v>45382</v>
      </c>
      <c r="E350" s="4" t="s">
        <v>48</v>
      </c>
      <c r="F350" s="6">
        <v>44643</v>
      </c>
      <c r="G350" s="6">
        <v>44643</v>
      </c>
      <c r="H350" s="4" t="s">
        <v>38</v>
      </c>
      <c r="I350" s="4" t="s">
        <v>9</v>
      </c>
      <c r="J350" s="4" t="s">
        <v>6103</v>
      </c>
      <c r="K350" s="25" t="s">
        <v>336</v>
      </c>
      <c r="L350" s="8">
        <v>599820</v>
      </c>
      <c r="M350" s="8">
        <v>599820</v>
      </c>
      <c r="N350" s="8">
        <v>1049100</v>
      </c>
      <c r="O350" s="8">
        <f t="shared" si="103"/>
        <v>449280</v>
      </c>
      <c r="P350" s="13">
        <f t="shared" si="104"/>
        <v>0.42825278810408923</v>
      </c>
    </row>
    <row r="351" spans="1:16" x14ac:dyDescent="0.25">
      <c r="A351" s="5" t="s">
        <v>4696</v>
      </c>
      <c r="B351" s="4" t="s">
        <v>4695</v>
      </c>
      <c r="C351" s="6">
        <v>44652</v>
      </c>
      <c r="D351" s="6">
        <v>45382</v>
      </c>
      <c r="E351" s="4" t="s">
        <v>48</v>
      </c>
      <c r="F351" s="6">
        <v>44651</v>
      </c>
      <c r="G351" s="6">
        <v>44651</v>
      </c>
      <c r="H351" s="4" t="s">
        <v>38</v>
      </c>
      <c r="I351" s="4" t="s">
        <v>9</v>
      </c>
      <c r="J351" s="4" t="s">
        <v>6103</v>
      </c>
      <c r="K351" s="25" t="s">
        <v>336</v>
      </c>
      <c r="L351" s="8">
        <v>597815.4</v>
      </c>
      <c r="M351" s="8">
        <v>597815.4</v>
      </c>
      <c r="N351" s="8">
        <v>1195630.8</v>
      </c>
      <c r="O351" s="8">
        <f t="shared" ref="O351:O409" si="105">N351-M351</f>
        <v>597815.4</v>
      </c>
      <c r="P351" s="13">
        <f t="shared" si="104"/>
        <v>0.5</v>
      </c>
    </row>
    <row r="352" spans="1:16" x14ac:dyDescent="0.25">
      <c r="A352" s="5" t="s">
        <v>4786</v>
      </c>
      <c r="B352" s="4" t="s">
        <v>4785</v>
      </c>
      <c r="C352" s="6">
        <v>44652</v>
      </c>
      <c r="D352" s="6">
        <v>45382</v>
      </c>
      <c r="E352" s="4" t="s">
        <v>7</v>
      </c>
      <c r="F352" s="6">
        <v>44636</v>
      </c>
      <c r="G352" s="6">
        <v>44644</v>
      </c>
      <c r="H352" s="4" t="s">
        <v>39</v>
      </c>
      <c r="I352" s="4" t="s">
        <v>111</v>
      </c>
      <c r="J352" s="4" t="s">
        <v>6016</v>
      </c>
      <c r="K352" s="25" t="s">
        <v>5451</v>
      </c>
      <c r="L352" s="8">
        <v>784464.66</v>
      </c>
      <c r="M352" s="8">
        <v>784464.66</v>
      </c>
      <c r="N352" s="8">
        <v>784464.66</v>
      </c>
      <c r="O352" s="8">
        <f t="shared" si="105"/>
        <v>0</v>
      </c>
      <c r="P352" s="13">
        <f t="shared" ref="P352:P410" si="106">O352/N352</f>
        <v>0</v>
      </c>
    </row>
    <row r="353" spans="1:16" x14ac:dyDescent="0.25">
      <c r="A353" s="5" t="s">
        <v>3323</v>
      </c>
      <c r="B353" s="4" t="s">
        <v>3322</v>
      </c>
      <c r="C353" s="6">
        <v>45017</v>
      </c>
      <c r="D353" s="6">
        <v>45382</v>
      </c>
      <c r="E353" s="4" t="s">
        <v>48</v>
      </c>
      <c r="F353" s="6">
        <v>44939</v>
      </c>
      <c r="G353" s="6">
        <v>44939</v>
      </c>
      <c r="H353" s="4" t="s">
        <v>38</v>
      </c>
      <c r="I353" s="4" t="s">
        <v>6633</v>
      </c>
      <c r="J353" s="4" t="s">
        <v>5952</v>
      </c>
      <c r="K353" s="25" t="s">
        <v>77</v>
      </c>
      <c r="L353" s="8">
        <v>410137.72</v>
      </c>
      <c r="M353" s="8">
        <v>410137.72</v>
      </c>
      <c r="N353" s="8">
        <v>410137.72</v>
      </c>
      <c r="O353" s="8">
        <f t="shared" si="105"/>
        <v>0</v>
      </c>
      <c r="P353" s="13">
        <f t="shared" si="106"/>
        <v>0</v>
      </c>
    </row>
    <row r="354" spans="1:16" x14ac:dyDescent="0.25">
      <c r="A354" s="5" t="s">
        <v>3321</v>
      </c>
      <c r="B354" s="4" t="s">
        <v>3320</v>
      </c>
      <c r="C354" s="6">
        <v>45017</v>
      </c>
      <c r="D354" s="6">
        <v>45382</v>
      </c>
      <c r="E354" s="4" t="s">
        <v>48</v>
      </c>
      <c r="F354" s="6">
        <v>44942</v>
      </c>
      <c r="G354" s="6">
        <v>44942</v>
      </c>
      <c r="H354" s="4" t="s">
        <v>38</v>
      </c>
      <c r="I354" s="4" t="s">
        <v>6633</v>
      </c>
      <c r="J354" s="4" t="s">
        <v>5952</v>
      </c>
      <c r="K354" s="25" t="s">
        <v>77</v>
      </c>
      <c r="L354" s="8">
        <v>46009.04</v>
      </c>
      <c r="M354" s="8">
        <v>46009.04</v>
      </c>
      <c r="N354" s="8">
        <v>46009.04</v>
      </c>
      <c r="O354" s="8">
        <f t="shared" si="105"/>
        <v>0</v>
      </c>
      <c r="P354" s="13">
        <f t="shared" si="106"/>
        <v>0</v>
      </c>
    </row>
    <row r="355" spans="1:16" x14ac:dyDescent="0.25">
      <c r="A355" s="5" t="s">
        <v>2370</v>
      </c>
      <c r="B355" s="4" t="s">
        <v>2369</v>
      </c>
      <c r="C355" s="6">
        <v>45017</v>
      </c>
      <c r="D355" s="6">
        <v>45382</v>
      </c>
      <c r="E355" s="4" t="s">
        <v>48</v>
      </c>
      <c r="F355" s="6">
        <v>44998</v>
      </c>
      <c r="G355" s="6">
        <v>44998</v>
      </c>
      <c r="H355" s="4" t="s">
        <v>38</v>
      </c>
      <c r="I355" s="4" t="s">
        <v>6634</v>
      </c>
      <c r="J355" s="4" t="s">
        <v>5952</v>
      </c>
      <c r="K355" s="25" t="s">
        <v>77</v>
      </c>
      <c r="L355" s="8">
        <v>86890.32</v>
      </c>
      <c r="M355" s="8">
        <v>86890.32</v>
      </c>
      <c r="N355" s="8">
        <v>86890.32</v>
      </c>
      <c r="O355" s="8">
        <f t="shared" si="105"/>
        <v>0</v>
      </c>
      <c r="P355" s="13">
        <f t="shared" si="106"/>
        <v>0</v>
      </c>
    </row>
    <row r="356" spans="1:16" x14ac:dyDescent="0.25">
      <c r="A356" s="5" t="s">
        <v>3801</v>
      </c>
      <c r="B356" s="4" t="s">
        <v>3796</v>
      </c>
      <c r="C356" s="6">
        <v>44896</v>
      </c>
      <c r="D356" s="6">
        <v>45382</v>
      </c>
      <c r="E356" s="4" t="s">
        <v>48</v>
      </c>
      <c r="F356" s="6">
        <v>44887</v>
      </c>
      <c r="G356" s="6">
        <v>44887</v>
      </c>
      <c r="H356" s="4" t="s">
        <v>38</v>
      </c>
      <c r="I356" s="4" t="s">
        <v>9</v>
      </c>
      <c r="J356" s="4" t="s">
        <v>6130</v>
      </c>
      <c r="K356" s="25" t="s">
        <v>5396</v>
      </c>
      <c r="L356" s="8">
        <v>2995.2</v>
      </c>
      <c r="M356" s="8">
        <v>2995.2</v>
      </c>
      <c r="N356" s="8">
        <v>2995.2</v>
      </c>
      <c r="O356" s="8">
        <f t="shared" si="105"/>
        <v>0</v>
      </c>
      <c r="P356" s="13">
        <f t="shared" si="106"/>
        <v>0</v>
      </c>
    </row>
    <row r="357" spans="1:16" x14ac:dyDescent="0.25">
      <c r="A357" s="5" t="s">
        <v>2297</v>
      </c>
      <c r="B357" s="4" t="s">
        <v>2296</v>
      </c>
      <c r="C357" s="6">
        <v>45017</v>
      </c>
      <c r="D357" s="6">
        <v>45382</v>
      </c>
      <c r="E357" s="4" t="s">
        <v>48</v>
      </c>
      <c r="F357" s="6">
        <v>45009</v>
      </c>
      <c r="G357" s="6">
        <v>45015</v>
      </c>
      <c r="H357" s="4" t="s">
        <v>38</v>
      </c>
      <c r="I357" s="4" t="s">
        <v>6636</v>
      </c>
      <c r="J357" s="4" t="s">
        <v>5901</v>
      </c>
      <c r="K357" s="25" t="s">
        <v>113</v>
      </c>
      <c r="L357" s="8">
        <v>26620</v>
      </c>
      <c r="M357" s="8">
        <v>26620</v>
      </c>
      <c r="N357" s="8">
        <v>26620</v>
      </c>
      <c r="O357" s="8">
        <f t="shared" si="105"/>
        <v>0</v>
      </c>
      <c r="P357" s="13">
        <f t="shared" si="106"/>
        <v>0</v>
      </c>
    </row>
    <row r="358" spans="1:16" x14ac:dyDescent="0.25">
      <c r="A358" s="5" t="s">
        <v>4730</v>
      </c>
      <c r="B358" s="4" t="s">
        <v>4729</v>
      </c>
      <c r="C358" s="6">
        <v>44652</v>
      </c>
      <c r="D358" s="6">
        <v>45382</v>
      </c>
      <c r="E358" s="4" t="s">
        <v>48</v>
      </c>
      <c r="F358" s="6">
        <v>44651</v>
      </c>
      <c r="G358" s="6">
        <v>44652</v>
      </c>
      <c r="H358" s="4" t="s">
        <v>38</v>
      </c>
      <c r="I358" s="4" t="s">
        <v>9</v>
      </c>
      <c r="J358" s="4" t="s">
        <v>6030</v>
      </c>
      <c r="K358" s="25" t="s">
        <v>5411</v>
      </c>
      <c r="L358" s="8">
        <v>99008</v>
      </c>
      <c r="M358" s="8">
        <v>99008</v>
      </c>
      <c r="N358" s="8">
        <v>99008</v>
      </c>
      <c r="O358" s="8">
        <f t="shared" si="105"/>
        <v>0</v>
      </c>
      <c r="P358" s="13">
        <f t="shared" si="106"/>
        <v>0</v>
      </c>
    </row>
    <row r="359" spans="1:16" x14ac:dyDescent="0.25">
      <c r="A359" s="5" t="s">
        <v>2287</v>
      </c>
      <c r="B359" s="4" t="s">
        <v>2286</v>
      </c>
      <c r="C359" s="6">
        <v>45017</v>
      </c>
      <c r="D359" s="6">
        <v>45382</v>
      </c>
      <c r="E359" s="4" t="s">
        <v>33</v>
      </c>
      <c r="F359" s="6">
        <v>45014</v>
      </c>
      <c r="G359" s="6">
        <v>45015</v>
      </c>
      <c r="H359" s="4" t="s">
        <v>39</v>
      </c>
      <c r="I359" s="4" t="s">
        <v>94</v>
      </c>
      <c r="J359" s="4" t="s">
        <v>6131</v>
      </c>
      <c r="K359" s="25" t="s">
        <v>5485</v>
      </c>
      <c r="L359" s="8">
        <v>29983.07</v>
      </c>
      <c r="M359" s="8">
        <v>29983.07</v>
      </c>
      <c r="N359" s="8">
        <v>29983.07</v>
      </c>
      <c r="O359" s="8">
        <f t="shared" si="105"/>
        <v>0</v>
      </c>
      <c r="P359" s="13">
        <f t="shared" si="106"/>
        <v>0</v>
      </c>
    </row>
    <row r="360" spans="1:16" x14ac:dyDescent="0.25">
      <c r="A360" s="5" t="s">
        <v>2289</v>
      </c>
      <c r="B360" s="4" t="s">
        <v>2288</v>
      </c>
      <c r="C360" s="6">
        <v>45017</v>
      </c>
      <c r="D360" s="6">
        <v>45382</v>
      </c>
      <c r="E360" s="4" t="s">
        <v>17</v>
      </c>
      <c r="F360" s="6">
        <v>44998</v>
      </c>
      <c r="G360" s="6">
        <v>45013</v>
      </c>
      <c r="H360" s="4" t="s">
        <v>39</v>
      </c>
      <c r="I360" s="4" t="s">
        <v>170</v>
      </c>
      <c r="J360" s="4" t="s">
        <v>5979</v>
      </c>
      <c r="K360" s="25" t="s">
        <v>5453</v>
      </c>
      <c r="L360" s="8">
        <v>15928.15</v>
      </c>
      <c r="M360" s="8">
        <v>11366.87</v>
      </c>
      <c r="N360" s="8">
        <v>11366.87</v>
      </c>
      <c r="O360" s="8">
        <f t="shared" si="105"/>
        <v>0</v>
      </c>
      <c r="P360" s="13">
        <f t="shared" si="106"/>
        <v>0</v>
      </c>
    </row>
    <row r="361" spans="1:16" x14ac:dyDescent="0.25">
      <c r="A361" s="5" t="s">
        <v>4718</v>
      </c>
      <c r="B361" s="4" t="s">
        <v>4717</v>
      </c>
      <c r="C361" s="6">
        <v>44652</v>
      </c>
      <c r="D361" s="6">
        <v>45382</v>
      </c>
      <c r="E361" s="4" t="s">
        <v>7</v>
      </c>
      <c r="F361" s="6">
        <v>44617</v>
      </c>
      <c r="G361" s="6">
        <v>44651</v>
      </c>
      <c r="H361" s="4" t="s">
        <v>39</v>
      </c>
      <c r="I361" s="4" t="s">
        <v>6633</v>
      </c>
      <c r="J361" s="4" t="s">
        <v>6074</v>
      </c>
      <c r="K361" s="25" t="s">
        <v>5460</v>
      </c>
      <c r="L361" s="8">
        <v>3750654.76</v>
      </c>
      <c r="M361" s="8">
        <v>3594295.7</v>
      </c>
      <c r="N361" s="8">
        <v>4648760.75</v>
      </c>
      <c r="O361" s="8">
        <f t="shared" si="105"/>
        <v>1054465.0499999998</v>
      </c>
      <c r="P361" s="13">
        <f t="shared" si="106"/>
        <v>0.22682712806848573</v>
      </c>
    </row>
    <row r="362" spans="1:16" x14ac:dyDescent="0.25">
      <c r="A362" s="5" t="s">
        <v>4775</v>
      </c>
      <c r="B362" s="4" t="s">
        <v>4773</v>
      </c>
      <c r="C362" s="6">
        <v>44652</v>
      </c>
      <c r="D362" s="6">
        <v>45382</v>
      </c>
      <c r="E362" s="4" t="s">
        <v>48</v>
      </c>
      <c r="F362" s="6">
        <v>44643</v>
      </c>
      <c r="G362" s="6">
        <v>44643</v>
      </c>
      <c r="H362" s="4" t="s">
        <v>38</v>
      </c>
      <c r="I362" s="4" t="s">
        <v>9</v>
      </c>
      <c r="J362" s="4" t="s">
        <v>5976</v>
      </c>
      <c r="K362" s="25" t="s">
        <v>5456</v>
      </c>
      <c r="L362" s="8">
        <v>552418.88</v>
      </c>
      <c r="M362" s="8">
        <v>552418.88</v>
      </c>
      <c r="N362" s="8">
        <v>1133312.96</v>
      </c>
      <c r="O362" s="8">
        <f t="shared" si="105"/>
        <v>580894.07999999996</v>
      </c>
      <c r="P362" s="13">
        <f t="shared" si="106"/>
        <v>0.51256281407035176</v>
      </c>
    </row>
    <row r="363" spans="1:16" x14ac:dyDescent="0.25">
      <c r="A363" s="5" t="s">
        <v>3804</v>
      </c>
      <c r="B363" s="4" t="s">
        <v>3796</v>
      </c>
      <c r="C363" s="6">
        <v>44896</v>
      </c>
      <c r="D363" s="6">
        <v>45382</v>
      </c>
      <c r="E363" s="4" t="s">
        <v>48</v>
      </c>
      <c r="F363" s="6">
        <v>44887</v>
      </c>
      <c r="G363" s="6">
        <v>44887</v>
      </c>
      <c r="H363" s="4" t="s">
        <v>38</v>
      </c>
      <c r="I363" s="4" t="s">
        <v>9</v>
      </c>
      <c r="J363" s="4" t="s">
        <v>5976</v>
      </c>
      <c r="K363" s="25" t="s">
        <v>5456</v>
      </c>
      <c r="L363" s="8">
        <v>62433.279999999999</v>
      </c>
      <c r="M363" s="8">
        <v>62433.279999999999</v>
      </c>
      <c r="N363" s="8">
        <v>62433.279999999999</v>
      </c>
      <c r="O363" s="8">
        <f t="shared" si="105"/>
        <v>0</v>
      </c>
      <c r="P363" s="13">
        <f t="shared" si="106"/>
        <v>0</v>
      </c>
    </row>
    <row r="364" spans="1:16" x14ac:dyDescent="0.25">
      <c r="A364" s="5" t="s">
        <v>3803</v>
      </c>
      <c r="B364" s="4" t="s">
        <v>3796</v>
      </c>
      <c r="C364" s="6">
        <v>44896</v>
      </c>
      <c r="D364" s="6">
        <v>45382</v>
      </c>
      <c r="E364" s="4" t="s">
        <v>48</v>
      </c>
      <c r="F364" s="6">
        <v>44887</v>
      </c>
      <c r="G364" s="6">
        <v>44887</v>
      </c>
      <c r="H364" s="4" t="s">
        <v>38</v>
      </c>
      <c r="I364" s="4" t="s">
        <v>9</v>
      </c>
      <c r="J364" s="4" t="s">
        <v>5976</v>
      </c>
      <c r="K364" s="25" t="s">
        <v>5456</v>
      </c>
      <c r="L364" s="8">
        <v>189928.95999999999</v>
      </c>
      <c r="M364" s="8">
        <v>189928.95999999999</v>
      </c>
      <c r="N364" s="8">
        <v>189928.95999999999</v>
      </c>
      <c r="O364" s="8">
        <f t="shared" si="105"/>
        <v>0</v>
      </c>
      <c r="P364" s="13">
        <f t="shared" si="106"/>
        <v>0</v>
      </c>
    </row>
    <row r="365" spans="1:16" x14ac:dyDescent="0.25">
      <c r="A365" s="5" t="s">
        <v>3298</v>
      </c>
      <c r="B365" s="4" t="s">
        <v>3289</v>
      </c>
      <c r="C365" s="6">
        <v>45017</v>
      </c>
      <c r="D365" s="6">
        <v>45382</v>
      </c>
      <c r="E365" s="4" t="s">
        <v>136</v>
      </c>
      <c r="F365" s="6">
        <v>45012</v>
      </c>
      <c r="G365" s="6">
        <v>45016</v>
      </c>
      <c r="H365" s="4" t="s">
        <v>38</v>
      </c>
      <c r="I365" s="4" t="s">
        <v>6633</v>
      </c>
      <c r="J365" s="4" t="s">
        <v>5922</v>
      </c>
      <c r="K365" s="25" t="s">
        <v>186</v>
      </c>
      <c r="L365" s="8">
        <v>1214.8399999999999</v>
      </c>
      <c r="M365" s="8">
        <v>687.28</v>
      </c>
      <c r="N365" s="8">
        <v>2061.84</v>
      </c>
      <c r="O365" s="8">
        <f t="shared" si="105"/>
        <v>1374.5600000000002</v>
      </c>
      <c r="P365" s="13">
        <f t="shared" si="106"/>
        <v>0.66666666666666674</v>
      </c>
    </row>
    <row r="366" spans="1:16" x14ac:dyDescent="0.25">
      <c r="A366" s="5" t="s">
        <v>3299</v>
      </c>
      <c r="B366" s="4" t="s">
        <v>3289</v>
      </c>
      <c r="C366" s="6">
        <v>45017</v>
      </c>
      <c r="D366" s="6">
        <v>45382</v>
      </c>
      <c r="E366" s="4" t="s">
        <v>136</v>
      </c>
      <c r="F366" s="6">
        <v>45012</v>
      </c>
      <c r="G366" s="6">
        <v>45016</v>
      </c>
      <c r="H366" s="4" t="s">
        <v>38</v>
      </c>
      <c r="I366" s="4" t="s">
        <v>6633</v>
      </c>
      <c r="J366" s="4" t="s">
        <v>5922</v>
      </c>
      <c r="K366" s="25" t="s">
        <v>186</v>
      </c>
      <c r="L366" s="8">
        <v>1650.44</v>
      </c>
      <c r="M366" s="8">
        <v>888.75</v>
      </c>
      <c r="N366" s="8">
        <v>2666.25</v>
      </c>
      <c r="O366" s="8">
        <f t="shared" si="105"/>
        <v>1777.5</v>
      </c>
      <c r="P366" s="13">
        <f t="shared" si="106"/>
        <v>0.66666666666666663</v>
      </c>
    </row>
    <row r="367" spans="1:16" x14ac:dyDescent="0.25">
      <c r="A367" s="5" t="s">
        <v>2330</v>
      </c>
      <c r="B367" s="4" t="s">
        <v>2329</v>
      </c>
      <c r="C367" s="6">
        <v>45017</v>
      </c>
      <c r="D367" s="6">
        <v>45382</v>
      </c>
      <c r="E367" s="4" t="s">
        <v>48</v>
      </c>
      <c r="F367" s="6">
        <v>45001</v>
      </c>
      <c r="G367" s="6">
        <v>45001</v>
      </c>
      <c r="H367" s="4" t="s">
        <v>39</v>
      </c>
      <c r="I367" s="4" t="s">
        <v>190</v>
      </c>
      <c r="J367" s="4" t="s">
        <v>6003</v>
      </c>
      <c r="K367" s="25" t="s">
        <v>59</v>
      </c>
      <c r="L367" s="8">
        <v>50779.48</v>
      </c>
      <c r="M367" s="8">
        <v>28549.34</v>
      </c>
      <c r="N367" s="8">
        <v>57098.68</v>
      </c>
      <c r="O367" s="8">
        <f t="shared" si="105"/>
        <v>28549.34</v>
      </c>
      <c r="P367" s="13">
        <f t="shared" si="106"/>
        <v>0.5</v>
      </c>
    </row>
    <row r="368" spans="1:16" x14ac:dyDescent="0.25">
      <c r="A368" s="5" t="s">
        <v>2372</v>
      </c>
      <c r="B368" s="4" t="s">
        <v>2371</v>
      </c>
      <c r="C368" s="6">
        <v>45017</v>
      </c>
      <c r="D368" s="6">
        <v>45382</v>
      </c>
      <c r="E368" s="4" t="s">
        <v>48</v>
      </c>
      <c r="F368" s="6">
        <v>44984</v>
      </c>
      <c r="G368" s="6">
        <v>44984</v>
      </c>
      <c r="H368" s="4" t="s">
        <v>39</v>
      </c>
      <c r="I368" s="4" t="s">
        <v>111</v>
      </c>
      <c r="J368" s="4" t="s">
        <v>5865</v>
      </c>
      <c r="K368" s="25" t="s">
        <v>205</v>
      </c>
      <c r="L368" s="8">
        <v>11512.91</v>
      </c>
      <c r="M368" s="8">
        <v>4282.1899999999996</v>
      </c>
      <c r="N368" s="8">
        <v>4282.1899999999996</v>
      </c>
      <c r="O368" s="8">
        <f t="shared" si="105"/>
        <v>0</v>
      </c>
      <c r="P368" s="13">
        <f t="shared" si="106"/>
        <v>0</v>
      </c>
    </row>
    <row r="369" spans="1:16" x14ac:dyDescent="0.25">
      <c r="A369" s="5" t="s">
        <v>3292</v>
      </c>
      <c r="B369" s="4" t="s">
        <v>3289</v>
      </c>
      <c r="C369" s="6">
        <v>45017</v>
      </c>
      <c r="D369" s="6">
        <v>45382</v>
      </c>
      <c r="E369" s="4" t="s">
        <v>136</v>
      </c>
      <c r="F369" s="6">
        <v>45012</v>
      </c>
      <c r="G369" s="6">
        <v>45016</v>
      </c>
      <c r="H369" s="4" t="s">
        <v>38</v>
      </c>
      <c r="I369" s="4" t="s">
        <v>6633</v>
      </c>
      <c r="J369" s="4" t="s">
        <v>5992</v>
      </c>
      <c r="K369" s="25" t="s">
        <v>677</v>
      </c>
      <c r="L369" s="8">
        <v>298.27</v>
      </c>
      <c r="M369" s="8">
        <v>207.28</v>
      </c>
      <c r="N369" s="8">
        <v>621.84</v>
      </c>
      <c r="O369" s="8">
        <f t="shared" si="105"/>
        <v>414.56000000000006</v>
      </c>
      <c r="P369" s="13">
        <f t="shared" si="106"/>
        <v>0.66666666666666674</v>
      </c>
    </row>
    <row r="370" spans="1:16" x14ac:dyDescent="0.25">
      <c r="A370" s="5" t="s">
        <v>3297</v>
      </c>
      <c r="B370" s="4" t="s">
        <v>3289</v>
      </c>
      <c r="C370" s="6">
        <v>45017</v>
      </c>
      <c r="D370" s="6">
        <v>45382</v>
      </c>
      <c r="E370" s="4" t="s">
        <v>136</v>
      </c>
      <c r="F370" s="6">
        <v>45012</v>
      </c>
      <c r="G370" s="6">
        <v>45016</v>
      </c>
      <c r="H370" s="4" t="s">
        <v>38</v>
      </c>
      <c r="I370" s="4" t="s">
        <v>6633</v>
      </c>
      <c r="J370" s="4" t="s">
        <v>5992</v>
      </c>
      <c r="K370" s="25" t="s">
        <v>677</v>
      </c>
      <c r="L370" s="8">
        <v>665.5</v>
      </c>
      <c r="M370" s="8">
        <v>397.85</v>
      </c>
      <c r="N370" s="8">
        <v>1193.55</v>
      </c>
      <c r="O370" s="8">
        <f t="shared" si="105"/>
        <v>795.69999999999993</v>
      </c>
      <c r="P370" s="13">
        <f t="shared" si="106"/>
        <v>0.66666666666666663</v>
      </c>
    </row>
    <row r="371" spans="1:16" x14ac:dyDescent="0.25">
      <c r="A371" s="5" t="s">
        <v>3296</v>
      </c>
      <c r="B371" s="4" t="s">
        <v>3289</v>
      </c>
      <c r="C371" s="6">
        <v>45017</v>
      </c>
      <c r="D371" s="6">
        <v>45382</v>
      </c>
      <c r="E371" s="4" t="s">
        <v>136</v>
      </c>
      <c r="F371" s="6">
        <v>45012</v>
      </c>
      <c r="G371" s="6">
        <v>45016</v>
      </c>
      <c r="H371" s="4" t="s">
        <v>38</v>
      </c>
      <c r="I371" s="4" t="s">
        <v>6633</v>
      </c>
      <c r="J371" s="4" t="s">
        <v>5992</v>
      </c>
      <c r="K371" s="25" t="s">
        <v>677</v>
      </c>
      <c r="L371" s="8">
        <v>767.14</v>
      </c>
      <c r="M371" s="8">
        <v>446.25</v>
      </c>
      <c r="N371" s="8">
        <v>1338.75</v>
      </c>
      <c r="O371" s="8">
        <f t="shared" si="105"/>
        <v>892.5</v>
      </c>
      <c r="P371" s="13">
        <f t="shared" si="106"/>
        <v>0.66666666666666663</v>
      </c>
    </row>
    <row r="372" spans="1:16" x14ac:dyDescent="0.25">
      <c r="A372" s="5" t="s">
        <v>3295</v>
      </c>
      <c r="B372" s="4" t="s">
        <v>3289</v>
      </c>
      <c r="C372" s="6">
        <v>45017</v>
      </c>
      <c r="D372" s="6">
        <v>45382</v>
      </c>
      <c r="E372" s="4" t="s">
        <v>136</v>
      </c>
      <c r="F372" s="6">
        <v>45012</v>
      </c>
      <c r="G372" s="6">
        <v>45016</v>
      </c>
      <c r="H372" s="4" t="s">
        <v>38</v>
      </c>
      <c r="I372" s="4" t="s">
        <v>6633</v>
      </c>
      <c r="J372" s="4" t="s">
        <v>5992</v>
      </c>
      <c r="K372" s="25" t="s">
        <v>677</v>
      </c>
      <c r="L372" s="8">
        <v>882.09</v>
      </c>
      <c r="M372" s="8">
        <v>512.79999999999995</v>
      </c>
      <c r="N372" s="8">
        <v>1538.4</v>
      </c>
      <c r="O372" s="8">
        <f t="shared" si="105"/>
        <v>1025.6000000000001</v>
      </c>
      <c r="P372" s="13">
        <f t="shared" si="106"/>
        <v>0.66666666666666674</v>
      </c>
    </row>
    <row r="373" spans="1:16" x14ac:dyDescent="0.25">
      <c r="A373" s="5" t="s">
        <v>3293</v>
      </c>
      <c r="B373" s="4" t="s">
        <v>3289</v>
      </c>
      <c r="C373" s="6">
        <v>45017</v>
      </c>
      <c r="D373" s="6">
        <v>45382</v>
      </c>
      <c r="E373" s="4" t="s">
        <v>136</v>
      </c>
      <c r="F373" s="6">
        <v>45012</v>
      </c>
      <c r="G373" s="6">
        <v>45016</v>
      </c>
      <c r="H373" s="4" t="s">
        <v>38</v>
      </c>
      <c r="I373" s="4" t="s">
        <v>6633</v>
      </c>
      <c r="J373" s="4" t="s">
        <v>5992</v>
      </c>
      <c r="K373" s="25" t="s">
        <v>677</v>
      </c>
      <c r="L373" s="8">
        <v>1309.22</v>
      </c>
      <c r="M373" s="8">
        <v>736.65</v>
      </c>
      <c r="N373" s="8">
        <v>2209.9499999999998</v>
      </c>
      <c r="O373" s="8">
        <f t="shared" si="105"/>
        <v>1473.2999999999997</v>
      </c>
      <c r="P373" s="13">
        <f t="shared" si="106"/>
        <v>0.66666666666666663</v>
      </c>
    </row>
    <row r="374" spans="1:16" x14ac:dyDescent="0.25">
      <c r="A374" s="5" t="s">
        <v>3294</v>
      </c>
      <c r="B374" s="4" t="s">
        <v>3289</v>
      </c>
      <c r="C374" s="6">
        <v>45017</v>
      </c>
      <c r="D374" s="6">
        <v>45382</v>
      </c>
      <c r="E374" s="4" t="s">
        <v>136</v>
      </c>
      <c r="F374" s="6">
        <v>45012</v>
      </c>
      <c r="G374" s="6">
        <v>45016</v>
      </c>
      <c r="H374" s="4" t="s">
        <v>38</v>
      </c>
      <c r="I374" s="4" t="s">
        <v>6633</v>
      </c>
      <c r="J374" s="4" t="s">
        <v>5992</v>
      </c>
      <c r="K374" s="25" t="s">
        <v>677</v>
      </c>
      <c r="L374" s="8">
        <v>1432.64</v>
      </c>
      <c r="M374" s="8">
        <v>797.15</v>
      </c>
      <c r="N374" s="8">
        <v>2391.4499999999998</v>
      </c>
      <c r="O374" s="8">
        <f t="shared" si="105"/>
        <v>1594.2999999999997</v>
      </c>
      <c r="P374" s="13">
        <f t="shared" si="106"/>
        <v>0.66666666666666663</v>
      </c>
    </row>
    <row r="375" spans="1:16" x14ac:dyDescent="0.25">
      <c r="A375" s="5" t="s">
        <v>3291</v>
      </c>
      <c r="B375" s="4" t="s">
        <v>3289</v>
      </c>
      <c r="C375" s="6">
        <v>45017</v>
      </c>
      <c r="D375" s="6">
        <v>45382</v>
      </c>
      <c r="E375" s="4" t="s">
        <v>136</v>
      </c>
      <c r="F375" s="6">
        <v>45012</v>
      </c>
      <c r="G375" s="6">
        <v>45017</v>
      </c>
      <c r="H375" s="4" t="s">
        <v>38</v>
      </c>
      <c r="I375" s="4" t="s">
        <v>6633</v>
      </c>
      <c r="J375" s="4" t="s">
        <v>6121</v>
      </c>
      <c r="K375" s="25" t="s">
        <v>187</v>
      </c>
      <c r="L375" s="8">
        <v>523.33000000000004</v>
      </c>
      <c r="M375" s="8">
        <v>512.30999999999995</v>
      </c>
      <c r="N375" s="8">
        <v>1536.93</v>
      </c>
      <c r="O375" s="8">
        <f t="shared" si="105"/>
        <v>1024.6200000000001</v>
      </c>
      <c r="P375" s="13">
        <f t="shared" si="106"/>
        <v>0.66666666666666674</v>
      </c>
    </row>
    <row r="376" spans="1:16" x14ac:dyDescent="0.25">
      <c r="A376" s="5" t="s">
        <v>3290</v>
      </c>
      <c r="B376" s="4" t="s">
        <v>3289</v>
      </c>
      <c r="C376" s="6">
        <v>45017</v>
      </c>
      <c r="D376" s="6">
        <v>45382</v>
      </c>
      <c r="E376" s="4" t="s">
        <v>136</v>
      </c>
      <c r="F376" s="6">
        <v>45012</v>
      </c>
      <c r="G376" s="6">
        <v>45017</v>
      </c>
      <c r="H376" s="4" t="s">
        <v>38</v>
      </c>
      <c r="I376" s="4" t="s">
        <v>6633</v>
      </c>
      <c r="J376" s="4" t="s">
        <v>6121</v>
      </c>
      <c r="K376" s="25" t="s">
        <v>187</v>
      </c>
      <c r="L376" s="8">
        <v>583.82000000000005</v>
      </c>
      <c r="M376" s="8">
        <v>571.13</v>
      </c>
      <c r="N376" s="8">
        <v>1713.39</v>
      </c>
      <c r="O376" s="8">
        <f t="shared" si="105"/>
        <v>1142.2600000000002</v>
      </c>
      <c r="P376" s="13">
        <f t="shared" si="106"/>
        <v>0.66666666666666674</v>
      </c>
    </row>
    <row r="377" spans="1:16" x14ac:dyDescent="0.25">
      <c r="A377" s="5" t="s">
        <v>2131</v>
      </c>
      <c r="B377" s="4" t="s">
        <v>2132</v>
      </c>
      <c r="C377" s="6">
        <v>45292</v>
      </c>
      <c r="D377" s="6">
        <v>45382</v>
      </c>
      <c r="E377" s="4" t="s">
        <v>33</v>
      </c>
      <c r="F377" s="6">
        <v>45279</v>
      </c>
      <c r="G377" s="6">
        <v>45280</v>
      </c>
      <c r="H377" s="4" t="s">
        <v>8</v>
      </c>
      <c r="I377" s="4" t="s">
        <v>9</v>
      </c>
      <c r="J377" s="4" t="s">
        <v>5830</v>
      </c>
      <c r="K377" s="25" t="s">
        <v>85</v>
      </c>
      <c r="L377" s="8">
        <v>166399.48000000001</v>
      </c>
      <c r="M377" s="8">
        <v>135285.76000000001</v>
      </c>
      <c r="N377" s="8">
        <v>135285.76000000001</v>
      </c>
      <c r="O377" s="8">
        <f t="shared" si="105"/>
        <v>0</v>
      </c>
      <c r="P377" s="13">
        <f t="shared" si="106"/>
        <v>0</v>
      </c>
    </row>
    <row r="378" spans="1:16" x14ac:dyDescent="0.25">
      <c r="A378" s="5" t="s">
        <v>2318</v>
      </c>
      <c r="B378" s="4" t="s">
        <v>2317</v>
      </c>
      <c r="C378" s="6">
        <v>45017</v>
      </c>
      <c r="D378" s="6">
        <v>45382</v>
      </c>
      <c r="E378" s="4" t="s">
        <v>48</v>
      </c>
      <c r="F378" s="6">
        <v>45002</v>
      </c>
      <c r="G378" s="6">
        <v>45002</v>
      </c>
      <c r="H378" s="4" t="s">
        <v>39</v>
      </c>
      <c r="I378" s="4" t="s">
        <v>86</v>
      </c>
      <c r="J378" s="4" t="s">
        <v>6132</v>
      </c>
      <c r="K378" s="25" t="s">
        <v>695</v>
      </c>
      <c r="L378" s="8">
        <v>1254.53</v>
      </c>
      <c r="M378" s="8">
        <v>1254.53</v>
      </c>
      <c r="N378" s="8">
        <v>1254.53</v>
      </c>
      <c r="O378" s="8">
        <f t="shared" si="105"/>
        <v>0</v>
      </c>
      <c r="P378" s="13">
        <f t="shared" si="106"/>
        <v>0</v>
      </c>
    </row>
    <row r="379" spans="1:16" x14ac:dyDescent="0.25">
      <c r="A379" s="5" t="s">
        <v>2316</v>
      </c>
      <c r="B379" s="4" t="s">
        <v>2315</v>
      </c>
      <c r="C379" s="6">
        <v>45017</v>
      </c>
      <c r="D379" s="6">
        <v>45382</v>
      </c>
      <c r="E379" s="4" t="s">
        <v>48</v>
      </c>
      <c r="F379" s="6">
        <v>45002</v>
      </c>
      <c r="G379" s="6">
        <v>45002</v>
      </c>
      <c r="H379" s="4" t="s">
        <v>39</v>
      </c>
      <c r="I379" s="4" t="s">
        <v>86</v>
      </c>
      <c r="J379" s="4" t="s">
        <v>6132</v>
      </c>
      <c r="K379" s="25" t="s">
        <v>695</v>
      </c>
      <c r="L379" s="8">
        <v>1375.33</v>
      </c>
      <c r="M379" s="8">
        <v>1375.33</v>
      </c>
      <c r="N379" s="8">
        <v>1375.33</v>
      </c>
      <c r="O379" s="8">
        <f t="shared" si="105"/>
        <v>0</v>
      </c>
      <c r="P379" s="13">
        <f t="shared" si="106"/>
        <v>0</v>
      </c>
    </row>
    <row r="380" spans="1:16" x14ac:dyDescent="0.25">
      <c r="A380" s="5" t="s">
        <v>2293</v>
      </c>
      <c r="B380" s="4" t="s">
        <v>2292</v>
      </c>
      <c r="C380" s="6">
        <v>45017</v>
      </c>
      <c r="D380" s="6">
        <v>45382</v>
      </c>
      <c r="E380" s="4" t="s">
        <v>136</v>
      </c>
      <c r="F380" s="6">
        <v>45016</v>
      </c>
      <c r="G380" s="6">
        <v>45016</v>
      </c>
      <c r="H380" s="4" t="s">
        <v>39</v>
      </c>
      <c r="I380" s="4" t="s">
        <v>9</v>
      </c>
      <c r="J380" s="4" t="s">
        <v>5876</v>
      </c>
      <c r="K380" s="25" t="s">
        <v>715</v>
      </c>
      <c r="L380" s="8">
        <v>9754.0499999999993</v>
      </c>
      <c r="M380" s="8">
        <v>7235.8</v>
      </c>
      <c r="N380" s="8">
        <v>18089.5</v>
      </c>
      <c r="O380" s="8">
        <f t="shared" si="105"/>
        <v>10853.7</v>
      </c>
      <c r="P380" s="13">
        <f t="shared" si="106"/>
        <v>0.60000000000000009</v>
      </c>
    </row>
    <row r="381" spans="1:16" x14ac:dyDescent="0.25">
      <c r="A381" s="5" t="s">
        <v>2304</v>
      </c>
      <c r="B381" s="4" t="s">
        <v>705</v>
      </c>
      <c r="C381" s="6">
        <v>45017</v>
      </c>
      <c r="D381" s="6">
        <v>45382</v>
      </c>
      <c r="E381" s="4" t="s">
        <v>48</v>
      </c>
      <c r="F381" s="6">
        <v>44991</v>
      </c>
      <c r="G381" s="6">
        <v>44994</v>
      </c>
      <c r="H381" s="4" t="s">
        <v>39</v>
      </c>
      <c r="I381" s="4" t="s">
        <v>86</v>
      </c>
      <c r="J381" s="4" t="s">
        <v>5940</v>
      </c>
      <c r="K381" s="25" t="s">
        <v>236</v>
      </c>
      <c r="L381" s="8">
        <v>1138.3699999999999</v>
      </c>
      <c r="M381" s="8">
        <v>1138.3699999999999</v>
      </c>
      <c r="N381" s="8">
        <v>1138.3699999999999</v>
      </c>
      <c r="O381" s="8">
        <f t="shared" si="105"/>
        <v>0</v>
      </c>
      <c r="P381" s="13">
        <f t="shared" si="106"/>
        <v>0</v>
      </c>
    </row>
    <row r="382" spans="1:16" x14ac:dyDescent="0.25">
      <c r="A382" s="5" t="s">
        <v>4780</v>
      </c>
      <c r="B382" s="4" t="s">
        <v>4777</v>
      </c>
      <c r="C382" s="6">
        <v>44652</v>
      </c>
      <c r="D382" s="6">
        <v>45382</v>
      </c>
      <c r="E382" s="4" t="s">
        <v>48</v>
      </c>
      <c r="F382" s="6">
        <v>44643</v>
      </c>
      <c r="G382" s="6">
        <v>44643</v>
      </c>
      <c r="H382" s="4" t="s">
        <v>38</v>
      </c>
      <c r="I382" s="4" t="s">
        <v>9</v>
      </c>
      <c r="J382" s="4" t="s">
        <v>5779</v>
      </c>
      <c r="K382" s="25" t="s">
        <v>88</v>
      </c>
      <c r="L382" s="8">
        <v>9755.2000000000007</v>
      </c>
      <c r="M382" s="8">
        <v>9755.2000000000007</v>
      </c>
      <c r="N382" s="8">
        <v>15608.32</v>
      </c>
      <c r="O382" s="8">
        <f t="shared" si="105"/>
        <v>5853.119999999999</v>
      </c>
      <c r="P382" s="13">
        <f t="shared" si="106"/>
        <v>0.37499999999999994</v>
      </c>
    </row>
    <row r="383" spans="1:16" x14ac:dyDescent="0.25">
      <c r="A383" s="5" t="s">
        <v>2303</v>
      </c>
      <c r="B383" s="4" t="s">
        <v>2302</v>
      </c>
      <c r="C383" s="6">
        <v>45017</v>
      </c>
      <c r="D383" s="6">
        <v>45382</v>
      </c>
      <c r="E383" s="4" t="s">
        <v>33</v>
      </c>
      <c r="F383" s="6">
        <v>44995</v>
      </c>
      <c r="G383" s="6">
        <v>44998</v>
      </c>
      <c r="H383" s="4" t="s">
        <v>39</v>
      </c>
      <c r="I383" s="4" t="s">
        <v>9</v>
      </c>
      <c r="J383" s="4" t="s">
        <v>6133</v>
      </c>
      <c r="K383" s="25" t="s">
        <v>237</v>
      </c>
      <c r="L383" s="8">
        <v>76735.66</v>
      </c>
      <c r="M383" s="8">
        <v>76735.66</v>
      </c>
      <c r="N383" s="8">
        <v>76735.66</v>
      </c>
      <c r="O383" s="8">
        <f t="shared" si="105"/>
        <v>0</v>
      </c>
      <c r="P383" s="13">
        <f t="shared" si="106"/>
        <v>0</v>
      </c>
    </row>
    <row r="384" spans="1:16" x14ac:dyDescent="0.25">
      <c r="A384" s="5" t="s">
        <v>1087</v>
      </c>
      <c r="B384" s="3" t="s">
        <v>1088</v>
      </c>
      <c r="C384" s="6">
        <v>45323</v>
      </c>
      <c r="D384" s="6">
        <v>45382</v>
      </c>
      <c r="E384" s="3" t="s">
        <v>33</v>
      </c>
      <c r="F384" s="6">
        <v>45317</v>
      </c>
      <c r="G384" s="6">
        <v>45320</v>
      </c>
      <c r="H384" s="3" t="s">
        <v>39</v>
      </c>
      <c r="I384" s="3" t="s">
        <v>9</v>
      </c>
      <c r="J384" s="3" t="s">
        <v>5728</v>
      </c>
      <c r="K384" s="25" t="s">
        <v>57</v>
      </c>
      <c r="L384" s="8">
        <v>4310538.32</v>
      </c>
      <c r="M384" s="8">
        <v>4310538.32</v>
      </c>
      <c r="N384" s="8">
        <v>8621076.6400000006</v>
      </c>
      <c r="O384" s="8">
        <f t="shared" si="105"/>
        <v>4310538.32</v>
      </c>
      <c r="P384" s="13">
        <f t="shared" si="106"/>
        <v>0.5</v>
      </c>
    </row>
    <row r="385" spans="1:16" x14ac:dyDescent="0.25">
      <c r="A385" s="5" t="s">
        <v>3303</v>
      </c>
      <c r="B385" s="4" t="s">
        <v>3300</v>
      </c>
      <c r="C385" s="6">
        <v>45017</v>
      </c>
      <c r="D385" s="6">
        <v>45382</v>
      </c>
      <c r="E385" s="4" t="s">
        <v>136</v>
      </c>
      <c r="F385" s="6">
        <v>45005</v>
      </c>
      <c r="G385" s="6">
        <v>45007</v>
      </c>
      <c r="H385" s="4" t="s">
        <v>38</v>
      </c>
      <c r="I385" s="4" t="s">
        <v>6633</v>
      </c>
      <c r="J385" s="4" t="s">
        <v>5960</v>
      </c>
      <c r="K385" s="25" t="s">
        <v>221</v>
      </c>
      <c r="L385" s="8">
        <v>9900</v>
      </c>
      <c r="M385" s="8">
        <v>9817.5</v>
      </c>
      <c r="N385" s="8">
        <v>9817.5</v>
      </c>
      <c r="O385" s="8">
        <f t="shared" si="105"/>
        <v>0</v>
      </c>
      <c r="P385" s="13">
        <f t="shared" si="106"/>
        <v>0</v>
      </c>
    </row>
    <row r="386" spans="1:16" x14ac:dyDescent="0.25">
      <c r="A386" s="5" t="s">
        <v>3304</v>
      </c>
      <c r="B386" s="4" t="s">
        <v>3300</v>
      </c>
      <c r="C386" s="6">
        <v>45017</v>
      </c>
      <c r="D386" s="6">
        <v>45382</v>
      </c>
      <c r="E386" s="4" t="s">
        <v>136</v>
      </c>
      <c r="F386" s="6">
        <v>45005</v>
      </c>
      <c r="G386" s="6">
        <v>45007</v>
      </c>
      <c r="H386" s="4" t="s">
        <v>38</v>
      </c>
      <c r="I386" s="4" t="s">
        <v>6633</v>
      </c>
      <c r="J386" s="4" t="s">
        <v>5960</v>
      </c>
      <c r="K386" s="25" t="s">
        <v>221</v>
      </c>
      <c r="L386" s="8">
        <v>11880</v>
      </c>
      <c r="M386" s="8">
        <v>11781</v>
      </c>
      <c r="N386" s="8">
        <v>11781</v>
      </c>
      <c r="O386" s="8">
        <f t="shared" si="105"/>
        <v>0</v>
      </c>
      <c r="P386" s="13">
        <f t="shared" si="106"/>
        <v>0</v>
      </c>
    </row>
    <row r="387" spans="1:16" x14ac:dyDescent="0.25">
      <c r="A387" s="5" t="s">
        <v>3301</v>
      </c>
      <c r="B387" s="4" t="s">
        <v>3300</v>
      </c>
      <c r="C387" s="6">
        <v>45017</v>
      </c>
      <c r="D387" s="6">
        <v>45382</v>
      </c>
      <c r="E387" s="4" t="s">
        <v>136</v>
      </c>
      <c r="F387" s="6">
        <v>45005</v>
      </c>
      <c r="G387" s="6">
        <v>45007</v>
      </c>
      <c r="H387" s="4" t="s">
        <v>38</v>
      </c>
      <c r="I387" s="4" t="s">
        <v>6633</v>
      </c>
      <c r="J387" s="4" t="s">
        <v>5960</v>
      </c>
      <c r="K387" s="25" t="s">
        <v>221</v>
      </c>
      <c r="L387" s="8">
        <v>13200</v>
      </c>
      <c r="M387" s="8">
        <v>13090</v>
      </c>
      <c r="N387" s="8">
        <v>13090</v>
      </c>
      <c r="O387" s="8">
        <f t="shared" si="105"/>
        <v>0</v>
      </c>
      <c r="P387" s="13">
        <f t="shared" si="106"/>
        <v>0</v>
      </c>
    </row>
    <row r="388" spans="1:16" x14ac:dyDescent="0.25">
      <c r="A388" s="5" t="s">
        <v>3302</v>
      </c>
      <c r="B388" s="4" t="s">
        <v>3300</v>
      </c>
      <c r="C388" s="6">
        <v>45017</v>
      </c>
      <c r="D388" s="6">
        <v>45382</v>
      </c>
      <c r="E388" s="4" t="s">
        <v>136</v>
      </c>
      <c r="F388" s="6">
        <v>45005</v>
      </c>
      <c r="G388" s="6">
        <v>45007</v>
      </c>
      <c r="H388" s="4" t="s">
        <v>38</v>
      </c>
      <c r="I388" s="4" t="s">
        <v>6633</v>
      </c>
      <c r="J388" s="4" t="s">
        <v>5960</v>
      </c>
      <c r="K388" s="25" t="s">
        <v>221</v>
      </c>
      <c r="L388" s="8">
        <v>21450</v>
      </c>
      <c r="M388" s="8">
        <v>21271.75</v>
      </c>
      <c r="N388" s="8">
        <v>21271.75</v>
      </c>
      <c r="O388" s="8">
        <f t="shared" si="105"/>
        <v>0</v>
      </c>
      <c r="P388" s="13">
        <f t="shared" si="106"/>
        <v>0</v>
      </c>
    </row>
    <row r="389" spans="1:16" x14ac:dyDescent="0.25">
      <c r="A389" s="5" t="s">
        <v>2299</v>
      </c>
      <c r="B389" s="4" t="s">
        <v>2298</v>
      </c>
      <c r="C389" s="6">
        <v>45017</v>
      </c>
      <c r="D389" s="6">
        <v>45382</v>
      </c>
      <c r="E389" s="4" t="s">
        <v>48</v>
      </c>
      <c r="F389" s="6">
        <v>45014</v>
      </c>
      <c r="G389" s="6">
        <v>45014</v>
      </c>
      <c r="H389" s="4" t="s">
        <v>39</v>
      </c>
      <c r="I389" s="4" t="s">
        <v>6637</v>
      </c>
      <c r="J389" s="4" t="s">
        <v>5770</v>
      </c>
      <c r="K389" s="25" t="s">
        <v>89</v>
      </c>
      <c r="L389" s="8">
        <v>100243.44</v>
      </c>
      <c r="M389" s="8">
        <v>71726.149999999994</v>
      </c>
      <c r="N389" s="8">
        <v>71726.149999999994</v>
      </c>
      <c r="O389" s="8">
        <f t="shared" si="105"/>
        <v>0</v>
      </c>
      <c r="P389" s="13">
        <f t="shared" si="106"/>
        <v>0</v>
      </c>
    </row>
    <row r="390" spans="1:16" x14ac:dyDescent="0.25">
      <c r="A390" s="5" t="s">
        <v>5120</v>
      </c>
      <c r="B390" s="4" t="s">
        <v>5119</v>
      </c>
      <c r="C390" s="6">
        <v>44348</v>
      </c>
      <c r="D390" s="6">
        <v>45382</v>
      </c>
      <c r="E390" s="4" t="s">
        <v>33</v>
      </c>
      <c r="F390" s="6">
        <v>44341</v>
      </c>
      <c r="G390" s="6">
        <v>44348</v>
      </c>
      <c r="H390" s="4" t="s">
        <v>39</v>
      </c>
      <c r="I390" s="4" t="s">
        <v>61</v>
      </c>
      <c r="J390" s="4" t="s">
        <v>6134</v>
      </c>
      <c r="K390" s="25" t="s">
        <v>71</v>
      </c>
      <c r="L390" s="8">
        <v>1188522.5</v>
      </c>
      <c r="M390" s="8">
        <v>1188522.5</v>
      </c>
      <c r="N390" s="8">
        <v>1435604.5</v>
      </c>
      <c r="O390" s="8">
        <f t="shared" si="105"/>
        <v>247082</v>
      </c>
      <c r="P390" s="13">
        <f t="shared" si="106"/>
        <v>0.17211007627797209</v>
      </c>
    </row>
    <row r="391" spans="1:16" x14ac:dyDescent="0.25">
      <c r="A391" s="5" t="s">
        <v>2360</v>
      </c>
      <c r="B391" s="4" t="s">
        <v>2359</v>
      </c>
      <c r="C391" s="6">
        <v>45017</v>
      </c>
      <c r="D391" s="6">
        <v>45382</v>
      </c>
      <c r="E391" s="4" t="s">
        <v>48</v>
      </c>
      <c r="F391" s="6">
        <v>45000</v>
      </c>
      <c r="G391" s="6">
        <v>45000</v>
      </c>
      <c r="H391" s="4" t="s">
        <v>38</v>
      </c>
      <c r="I391" s="4" t="s">
        <v>798</v>
      </c>
      <c r="J391" s="4" t="s">
        <v>5989</v>
      </c>
      <c r="K391" s="25" t="s">
        <v>238</v>
      </c>
      <c r="L391" s="8">
        <v>166.01</v>
      </c>
      <c r="M391" s="8">
        <v>166.01</v>
      </c>
      <c r="N391" s="8">
        <v>166.01</v>
      </c>
      <c r="O391" s="8">
        <f t="shared" si="105"/>
        <v>0</v>
      </c>
      <c r="P391" s="13">
        <f t="shared" si="106"/>
        <v>0</v>
      </c>
    </row>
    <row r="392" spans="1:16" x14ac:dyDescent="0.25">
      <c r="A392" s="5" t="s">
        <v>4779</v>
      </c>
      <c r="B392" s="4" t="s">
        <v>4777</v>
      </c>
      <c r="C392" s="6">
        <v>44652</v>
      </c>
      <c r="D392" s="6">
        <v>45382</v>
      </c>
      <c r="E392" s="4" t="s">
        <v>48</v>
      </c>
      <c r="F392" s="6">
        <v>44643</v>
      </c>
      <c r="G392" s="6">
        <v>44643</v>
      </c>
      <c r="H392" s="4" t="s">
        <v>38</v>
      </c>
      <c r="I392" s="4" t="s">
        <v>9</v>
      </c>
      <c r="J392" s="4" t="s">
        <v>6017</v>
      </c>
      <c r="K392" s="25" t="s">
        <v>217</v>
      </c>
      <c r="L392" s="8">
        <v>630240</v>
      </c>
      <c r="M392" s="8">
        <v>630240</v>
      </c>
      <c r="N392" s="8">
        <v>1386528</v>
      </c>
      <c r="O392" s="8">
        <f t="shared" si="105"/>
        <v>756288</v>
      </c>
      <c r="P392" s="13">
        <f t="shared" si="106"/>
        <v>0.54545454545454541</v>
      </c>
    </row>
    <row r="393" spans="1:16" x14ac:dyDescent="0.25">
      <c r="A393" s="5" t="s">
        <v>4748</v>
      </c>
      <c r="B393" s="4" t="s">
        <v>4747</v>
      </c>
      <c r="C393" s="6">
        <v>44652</v>
      </c>
      <c r="D393" s="6">
        <v>45382</v>
      </c>
      <c r="E393" s="4" t="s">
        <v>48</v>
      </c>
      <c r="F393" s="6">
        <v>44649</v>
      </c>
      <c r="G393" s="6">
        <v>44649</v>
      </c>
      <c r="H393" s="4" t="s">
        <v>38</v>
      </c>
      <c r="I393" s="4" t="s">
        <v>9</v>
      </c>
      <c r="J393" s="4" t="s">
        <v>6017</v>
      </c>
      <c r="K393" s="25" t="s">
        <v>217</v>
      </c>
      <c r="L393" s="8">
        <v>65650</v>
      </c>
      <c r="M393" s="8">
        <v>65650</v>
      </c>
      <c r="N393" s="8">
        <v>65650</v>
      </c>
      <c r="O393" s="8">
        <f t="shared" si="105"/>
        <v>0</v>
      </c>
      <c r="P393" s="13">
        <f t="shared" si="106"/>
        <v>0</v>
      </c>
    </row>
    <row r="394" spans="1:16" x14ac:dyDescent="0.25">
      <c r="A394" s="5" t="s">
        <v>4720</v>
      </c>
      <c r="B394" s="4" t="s">
        <v>4719</v>
      </c>
      <c r="C394" s="6">
        <v>44652</v>
      </c>
      <c r="D394" s="6">
        <v>45382</v>
      </c>
      <c r="E394" s="4" t="s">
        <v>48</v>
      </c>
      <c r="F394" s="6">
        <v>44651</v>
      </c>
      <c r="G394" s="6">
        <v>44651</v>
      </c>
      <c r="H394" s="4" t="s">
        <v>38</v>
      </c>
      <c r="I394" s="4" t="s">
        <v>9</v>
      </c>
      <c r="J394" s="4" t="s">
        <v>6017</v>
      </c>
      <c r="K394" s="25" t="s">
        <v>217</v>
      </c>
      <c r="L394" s="8">
        <v>129661.38</v>
      </c>
      <c r="M394" s="8">
        <v>129661.38</v>
      </c>
      <c r="N394" s="8">
        <v>259322.76</v>
      </c>
      <c r="O394" s="8">
        <f t="shared" si="105"/>
        <v>129661.38</v>
      </c>
      <c r="P394" s="13">
        <f t="shared" si="106"/>
        <v>0.5</v>
      </c>
    </row>
    <row r="395" spans="1:16" x14ac:dyDescent="0.25">
      <c r="A395" s="5" t="s">
        <v>4732</v>
      </c>
      <c r="B395" s="4" t="s">
        <v>4731</v>
      </c>
      <c r="C395" s="6">
        <v>44652</v>
      </c>
      <c r="D395" s="6">
        <v>45382</v>
      </c>
      <c r="E395" s="4" t="s">
        <v>33</v>
      </c>
      <c r="F395" s="6">
        <v>44623</v>
      </c>
      <c r="G395" s="6">
        <v>44652</v>
      </c>
      <c r="H395" s="4" t="s">
        <v>39</v>
      </c>
      <c r="I395" s="4" t="s">
        <v>9</v>
      </c>
      <c r="J395" s="4" t="s">
        <v>5894</v>
      </c>
      <c r="K395" s="25" t="s">
        <v>138</v>
      </c>
      <c r="L395" s="8">
        <v>171183.64</v>
      </c>
      <c r="M395" s="8">
        <v>171183.64</v>
      </c>
      <c r="N395" s="8">
        <v>256775.46</v>
      </c>
      <c r="O395" s="8">
        <f t="shared" si="105"/>
        <v>85591.819999999978</v>
      </c>
      <c r="P395" s="13">
        <f t="shared" si="106"/>
        <v>0.33333333333333326</v>
      </c>
    </row>
    <row r="396" spans="1:16" x14ac:dyDescent="0.25">
      <c r="A396" s="5" t="s">
        <v>2291</v>
      </c>
      <c r="B396" s="4" t="s">
        <v>2290</v>
      </c>
      <c r="C396" s="6">
        <v>45017</v>
      </c>
      <c r="D396" s="6">
        <v>45382</v>
      </c>
      <c r="E396" s="4" t="s">
        <v>33</v>
      </c>
      <c r="F396" s="6">
        <v>45006</v>
      </c>
      <c r="G396" s="6">
        <v>45015</v>
      </c>
      <c r="H396" s="4" t="s">
        <v>39</v>
      </c>
      <c r="I396" s="4" t="s">
        <v>9</v>
      </c>
      <c r="J396" s="4" t="s">
        <v>5894</v>
      </c>
      <c r="K396" s="25" t="s">
        <v>138</v>
      </c>
      <c r="L396" s="8">
        <v>67760</v>
      </c>
      <c r="M396" s="8">
        <v>67760</v>
      </c>
      <c r="N396" s="8">
        <v>135520</v>
      </c>
      <c r="O396" s="8">
        <f t="shared" si="105"/>
        <v>67760</v>
      </c>
      <c r="P396" s="13">
        <f t="shared" si="106"/>
        <v>0.5</v>
      </c>
    </row>
    <row r="397" spans="1:16" x14ac:dyDescent="0.25">
      <c r="A397" s="5" t="s">
        <v>4782</v>
      </c>
      <c r="B397" s="4" t="s">
        <v>4777</v>
      </c>
      <c r="C397" s="6">
        <v>44652</v>
      </c>
      <c r="D397" s="6">
        <v>45382</v>
      </c>
      <c r="E397" s="4" t="s">
        <v>48</v>
      </c>
      <c r="F397" s="6">
        <v>44643</v>
      </c>
      <c r="G397" s="6">
        <v>44643</v>
      </c>
      <c r="H397" s="4" t="s">
        <v>38</v>
      </c>
      <c r="I397" s="4" t="s">
        <v>9</v>
      </c>
      <c r="J397" s="4" t="s">
        <v>6032</v>
      </c>
      <c r="K397" s="25" t="s">
        <v>5378</v>
      </c>
      <c r="L397" s="8">
        <v>193365.12</v>
      </c>
      <c r="M397" s="8">
        <v>193365.12</v>
      </c>
      <c r="N397" s="8">
        <v>358834.94</v>
      </c>
      <c r="O397" s="8">
        <f t="shared" si="105"/>
        <v>165469.82</v>
      </c>
      <c r="P397" s="13">
        <f t="shared" si="106"/>
        <v>0.46113073604259386</v>
      </c>
    </row>
    <row r="398" spans="1:16" x14ac:dyDescent="0.25">
      <c r="A398" s="5" t="s">
        <v>4742</v>
      </c>
      <c r="B398" s="4" t="s">
        <v>4741</v>
      </c>
      <c r="C398" s="6">
        <v>44652</v>
      </c>
      <c r="D398" s="6">
        <v>45382</v>
      </c>
      <c r="E398" s="4" t="s">
        <v>48</v>
      </c>
      <c r="F398" s="6">
        <v>44650</v>
      </c>
      <c r="G398" s="6">
        <v>44650</v>
      </c>
      <c r="H398" s="4" t="s">
        <v>38</v>
      </c>
      <c r="I398" s="4" t="s">
        <v>9</v>
      </c>
      <c r="J398" s="4" t="s">
        <v>6032</v>
      </c>
      <c r="K398" s="25" t="s">
        <v>5378</v>
      </c>
      <c r="L398" s="8">
        <v>14792.96</v>
      </c>
      <c r="M398" s="8">
        <v>14792.96</v>
      </c>
      <c r="N398" s="8">
        <v>14792.96</v>
      </c>
      <c r="O398" s="8">
        <f t="shared" si="105"/>
        <v>0</v>
      </c>
      <c r="P398" s="13">
        <f t="shared" si="106"/>
        <v>0</v>
      </c>
    </row>
    <row r="399" spans="1:16" x14ac:dyDescent="0.25">
      <c r="A399" s="5" t="s">
        <v>3904</v>
      </c>
      <c r="B399" s="4" t="s">
        <v>3903</v>
      </c>
      <c r="C399" s="6">
        <v>45017</v>
      </c>
      <c r="D399" s="6">
        <v>45382</v>
      </c>
      <c r="E399" s="4" t="s">
        <v>48</v>
      </c>
      <c r="F399" s="6">
        <v>44860</v>
      </c>
      <c r="G399" s="6">
        <v>44860</v>
      </c>
      <c r="H399" s="4" t="s">
        <v>39</v>
      </c>
      <c r="I399" s="4" t="s">
        <v>6636</v>
      </c>
      <c r="J399" s="4" t="s">
        <v>6113</v>
      </c>
      <c r="K399" s="25" t="s">
        <v>222</v>
      </c>
      <c r="L399" s="8">
        <v>1703.68</v>
      </c>
      <c r="M399" s="8">
        <v>1431.09</v>
      </c>
      <c r="N399" s="8">
        <v>2862.18</v>
      </c>
      <c r="O399" s="8">
        <f t="shared" si="105"/>
        <v>1431.09</v>
      </c>
      <c r="P399" s="13">
        <f t="shared" si="106"/>
        <v>0.5</v>
      </c>
    </row>
    <row r="400" spans="1:16" x14ac:dyDescent="0.25">
      <c r="A400" s="5" t="s">
        <v>3306</v>
      </c>
      <c r="B400" s="4" t="s">
        <v>3305</v>
      </c>
      <c r="C400" s="6">
        <v>45017</v>
      </c>
      <c r="D400" s="6">
        <v>45382</v>
      </c>
      <c r="E400" s="4" t="s">
        <v>48</v>
      </c>
      <c r="F400" s="6">
        <v>44993</v>
      </c>
      <c r="G400" s="6">
        <v>44994</v>
      </c>
      <c r="H400" s="4" t="s">
        <v>38</v>
      </c>
      <c r="I400" s="4" t="s">
        <v>406</v>
      </c>
      <c r="J400" s="4" t="s">
        <v>6113</v>
      </c>
      <c r="K400" s="25" t="s">
        <v>222</v>
      </c>
      <c r="L400" s="8">
        <v>1113.97</v>
      </c>
      <c r="M400" s="8">
        <v>1113.97</v>
      </c>
      <c r="N400" s="8">
        <v>1113.97</v>
      </c>
      <c r="O400" s="8">
        <f t="shared" si="105"/>
        <v>0</v>
      </c>
      <c r="P400" s="13">
        <f t="shared" si="106"/>
        <v>0</v>
      </c>
    </row>
    <row r="401" spans="1:16" x14ac:dyDescent="0.25">
      <c r="A401" s="5" t="s">
        <v>2354</v>
      </c>
      <c r="B401" s="4" t="s">
        <v>2353</v>
      </c>
      <c r="C401" s="6">
        <v>45017</v>
      </c>
      <c r="D401" s="6">
        <v>45382</v>
      </c>
      <c r="E401" s="4" t="s">
        <v>48</v>
      </c>
      <c r="F401" s="6">
        <v>44998</v>
      </c>
      <c r="G401" s="6">
        <v>44998</v>
      </c>
      <c r="H401" s="4" t="s">
        <v>38</v>
      </c>
      <c r="I401" s="4" t="s">
        <v>798</v>
      </c>
      <c r="J401" s="4" t="s">
        <v>6113</v>
      </c>
      <c r="K401" s="25" t="s">
        <v>222</v>
      </c>
      <c r="L401" s="8">
        <v>479.74</v>
      </c>
      <c r="M401" s="8">
        <v>479.74</v>
      </c>
      <c r="N401" s="8">
        <v>479.74</v>
      </c>
      <c r="O401" s="8">
        <f t="shared" si="105"/>
        <v>0</v>
      </c>
      <c r="P401" s="13">
        <f t="shared" si="106"/>
        <v>0</v>
      </c>
    </row>
    <row r="402" spans="1:16" x14ac:dyDescent="0.25">
      <c r="A402" s="5" t="s">
        <v>2362</v>
      </c>
      <c r="B402" s="4" t="s">
        <v>2361</v>
      </c>
      <c r="C402" s="6">
        <v>45017</v>
      </c>
      <c r="D402" s="6">
        <v>45382</v>
      </c>
      <c r="E402" s="4" t="s">
        <v>48</v>
      </c>
      <c r="F402" s="6">
        <v>44998</v>
      </c>
      <c r="G402" s="6">
        <v>44998</v>
      </c>
      <c r="H402" s="4" t="s">
        <v>38</v>
      </c>
      <c r="I402" s="4" t="s">
        <v>798</v>
      </c>
      <c r="J402" s="4" t="s">
        <v>6113</v>
      </c>
      <c r="K402" s="25" t="s">
        <v>222</v>
      </c>
      <c r="L402" s="8">
        <v>678.96</v>
      </c>
      <c r="M402" s="8">
        <v>678.96</v>
      </c>
      <c r="N402" s="8">
        <v>678.96</v>
      </c>
      <c r="O402" s="8">
        <f t="shared" si="105"/>
        <v>0</v>
      </c>
      <c r="P402" s="13">
        <f t="shared" si="106"/>
        <v>0</v>
      </c>
    </row>
    <row r="403" spans="1:16" x14ac:dyDescent="0.25">
      <c r="A403" s="5" t="s">
        <v>2356</v>
      </c>
      <c r="B403" s="4" t="s">
        <v>2355</v>
      </c>
      <c r="C403" s="6">
        <v>45017</v>
      </c>
      <c r="D403" s="6">
        <v>45382</v>
      </c>
      <c r="E403" s="4" t="s">
        <v>48</v>
      </c>
      <c r="F403" s="6">
        <v>44998</v>
      </c>
      <c r="G403" s="6">
        <v>44998</v>
      </c>
      <c r="H403" s="4" t="s">
        <v>38</v>
      </c>
      <c r="I403" s="4" t="s">
        <v>798</v>
      </c>
      <c r="J403" s="4" t="s">
        <v>6113</v>
      </c>
      <c r="K403" s="25" t="s">
        <v>222</v>
      </c>
      <c r="L403" s="8">
        <v>678.96</v>
      </c>
      <c r="M403" s="8">
        <v>678.96</v>
      </c>
      <c r="N403" s="8">
        <v>678.96</v>
      </c>
      <c r="O403" s="8">
        <f t="shared" si="105"/>
        <v>0</v>
      </c>
      <c r="P403" s="13">
        <f t="shared" si="106"/>
        <v>0</v>
      </c>
    </row>
    <row r="404" spans="1:16" x14ac:dyDescent="0.25">
      <c r="A404" s="5" t="s">
        <v>2366</v>
      </c>
      <c r="B404" s="4" t="s">
        <v>2365</v>
      </c>
      <c r="C404" s="6">
        <v>45017</v>
      </c>
      <c r="D404" s="6">
        <v>45382</v>
      </c>
      <c r="E404" s="4" t="s">
        <v>48</v>
      </c>
      <c r="F404" s="6">
        <v>44998</v>
      </c>
      <c r="G404" s="6">
        <v>44998</v>
      </c>
      <c r="H404" s="4" t="s">
        <v>38</v>
      </c>
      <c r="I404" s="4" t="s">
        <v>798</v>
      </c>
      <c r="J404" s="4" t="s">
        <v>6113</v>
      </c>
      <c r="K404" s="25" t="s">
        <v>222</v>
      </c>
      <c r="L404" s="8">
        <v>918.83</v>
      </c>
      <c r="M404" s="8">
        <v>918.83</v>
      </c>
      <c r="N404" s="8">
        <v>918.83</v>
      </c>
      <c r="O404" s="8">
        <f t="shared" si="105"/>
        <v>0</v>
      </c>
      <c r="P404" s="13">
        <f t="shared" si="106"/>
        <v>0</v>
      </c>
    </row>
    <row r="405" spans="1:16" x14ac:dyDescent="0.25">
      <c r="A405" s="5" t="s">
        <v>2364</v>
      </c>
      <c r="B405" s="4" t="s">
        <v>2363</v>
      </c>
      <c r="C405" s="6">
        <v>45017</v>
      </c>
      <c r="D405" s="6">
        <v>45382</v>
      </c>
      <c r="E405" s="4" t="s">
        <v>48</v>
      </c>
      <c r="F405" s="6">
        <v>44998</v>
      </c>
      <c r="G405" s="6">
        <v>44998</v>
      </c>
      <c r="H405" s="4" t="s">
        <v>38</v>
      </c>
      <c r="I405" s="4" t="s">
        <v>798</v>
      </c>
      <c r="J405" s="4" t="s">
        <v>6113</v>
      </c>
      <c r="K405" s="25" t="s">
        <v>222</v>
      </c>
      <c r="L405" s="8">
        <v>959.48</v>
      </c>
      <c r="M405" s="8">
        <v>959.48</v>
      </c>
      <c r="N405" s="8">
        <v>959.48</v>
      </c>
      <c r="O405" s="8">
        <f t="shared" si="105"/>
        <v>0</v>
      </c>
      <c r="P405" s="13">
        <f t="shared" si="106"/>
        <v>0</v>
      </c>
    </row>
    <row r="406" spans="1:16" x14ac:dyDescent="0.25">
      <c r="A406" s="5" t="s">
        <v>2368</v>
      </c>
      <c r="B406" s="4" t="s">
        <v>2367</v>
      </c>
      <c r="C406" s="6">
        <v>45017</v>
      </c>
      <c r="D406" s="6">
        <v>45382</v>
      </c>
      <c r="E406" s="4" t="s">
        <v>48</v>
      </c>
      <c r="F406" s="6">
        <v>44998</v>
      </c>
      <c r="G406" s="6">
        <v>44998</v>
      </c>
      <c r="H406" s="4" t="s">
        <v>38</v>
      </c>
      <c r="I406" s="4" t="s">
        <v>798</v>
      </c>
      <c r="J406" s="4" t="s">
        <v>6113</v>
      </c>
      <c r="K406" s="25" t="s">
        <v>222</v>
      </c>
      <c r="L406" s="8">
        <v>1118.04</v>
      </c>
      <c r="M406" s="8">
        <v>1118.04</v>
      </c>
      <c r="N406" s="8">
        <v>1118.04</v>
      </c>
      <c r="O406" s="8">
        <f t="shared" si="105"/>
        <v>0</v>
      </c>
      <c r="P406" s="13">
        <f t="shared" si="106"/>
        <v>0</v>
      </c>
    </row>
    <row r="407" spans="1:16" x14ac:dyDescent="0.25">
      <c r="A407" s="5" t="s">
        <v>2328</v>
      </c>
      <c r="B407" s="4" t="s">
        <v>2327</v>
      </c>
      <c r="C407" s="6">
        <v>45017</v>
      </c>
      <c r="D407" s="6">
        <v>45382</v>
      </c>
      <c r="E407" s="4" t="s">
        <v>48</v>
      </c>
      <c r="F407" s="6">
        <v>44999</v>
      </c>
      <c r="G407" s="6">
        <v>45006</v>
      </c>
      <c r="H407" s="4" t="s">
        <v>39</v>
      </c>
      <c r="I407" s="4" t="s">
        <v>86</v>
      </c>
      <c r="J407" s="4" t="s">
        <v>6113</v>
      </c>
      <c r="K407" s="25" t="s">
        <v>222</v>
      </c>
      <c r="L407" s="8">
        <v>569.17999999999995</v>
      </c>
      <c r="M407" s="8">
        <v>569.17999999999995</v>
      </c>
      <c r="N407" s="8">
        <v>569.17999999999995</v>
      </c>
      <c r="O407" s="8">
        <f t="shared" si="105"/>
        <v>0</v>
      </c>
      <c r="P407" s="13">
        <f t="shared" si="106"/>
        <v>0</v>
      </c>
    </row>
    <row r="408" spans="1:16" x14ac:dyDescent="0.25">
      <c r="A408" s="5" t="s">
        <v>2314</v>
      </c>
      <c r="B408" s="4" t="s">
        <v>2313</v>
      </c>
      <c r="C408" s="6">
        <v>45017</v>
      </c>
      <c r="D408" s="6">
        <v>45382</v>
      </c>
      <c r="E408" s="4" t="s">
        <v>48</v>
      </c>
      <c r="F408" s="6">
        <v>44999</v>
      </c>
      <c r="G408" s="6">
        <v>44999</v>
      </c>
      <c r="H408" s="4" t="s">
        <v>39</v>
      </c>
      <c r="I408" s="4" t="s">
        <v>86</v>
      </c>
      <c r="J408" s="4" t="s">
        <v>6113</v>
      </c>
      <c r="K408" s="25" t="s">
        <v>222</v>
      </c>
      <c r="L408" s="8">
        <v>569.17999999999995</v>
      </c>
      <c r="M408" s="8">
        <v>569.17999999999995</v>
      </c>
      <c r="N408" s="8">
        <v>569.17999999999995</v>
      </c>
      <c r="O408" s="8">
        <f t="shared" si="105"/>
        <v>0</v>
      </c>
      <c r="P408" s="13">
        <f t="shared" si="106"/>
        <v>0</v>
      </c>
    </row>
    <row r="409" spans="1:16" x14ac:dyDescent="0.25">
      <c r="A409" s="5" t="s">
        <v>2340</v>
      </c>
      <c r="B409" s="4" t="s">
        <v>2339</v>
      </c>
      <c r="C409" s="6">
        <v>45017</v>
      </c>
      <c r="D409" s="6">
        <v>45382</v>
      </c>
      <c r="E409" s="4" t="s">
        <v>48</v>
      </c>
      <c r="F409" s="6">
        <v>44999</v>
      </c>
      <c r="G409" s="6">
        <v>44999</v>
      </c>
      <c r="H409" s="4" t="s">
        <v>39</v>
      </c>
      <c r="I409" s="4" t="s">
        <v>86</v>
      </c>
      <c r="J409" s="4" t="s">
        <v>6113</v>
      </c>
      <c r="K409" s="25" t="s">
        <v>222</v>
      </c>
      <c r="L409" s="8">
        <v>587.77</v>
      </c>
      <c r="M409" s="8">
        <v>587.77</v>
      </c>
      <c r="N409" s="8">
        <v>587.77</v>
      </c>
      <c r="O409" s="8">
        <f t="shared" si="105"/>
        <v>0</v>
      </c>
      <c r="P409" s="13">
        <f t="shared" si="106"/>
        <v>0</v>
      </c>
    </row>
    <row r="410" spans="1:16" x14ac:dyDescent="0.25">
      <c r="A410" s="5" t="s">
        <v>2310</v>
      </c>
      <c r="B410" s="4" t="s">
        <v>2309</v>
      </c>
      <c r="C410" s="6">
        <v>45017</v>
      </c>
      <c r="D410" s="6">
        <v>45382</v>
      </c>
      <c r="E410" s="4" t="s">
        <v>48</v>
      </c>
      <c r="F410" s="6">
        <v>44999</v>
      </c>
      <c r="G410" s="6">
        <v>44999</v>
      </c>
      <c r="H410" s="4" t="s">
        <v>39</v>
      </c>
      <c r="I410" s="4" t="s">
        <v>86</v>
      </c>
      <c r="J410" s="4" t="s">
        <v>6113</v>
      </c>
      <c r="K410" s="25" t="s">
        <v>222</v>
      </c>
      <c r="L410" s="8">
        <v>587.77</v>
      </c>
      <c r="M410" s="8">
        <v>587.77</v>
      </c>
      <c r="N410" s="8">
        <v>587.77</v>
      </c>
      <c r="O410" s="8">
        <f t="shared" ref="O410:O440" si="107">N410-M410</f>
        <v>0</v>
      </c>
      <c r="P410" s="13">
        <f t="shared" si="106"/>
        <v>0</v>
      </c>
    </row>
    <row r="411" spans="1:16" x14ac:dyDescent="0.25">
      <c r="A411" s="5" t="s">
        <v>2346</v>
      </c>
      <c r="B411" s="4" t="s">
        <v>2345</v>
      </c>
      <c r="C411" s="6">
        <v>45017</v>
      </c>
      <c r="D411" s="6">
        <v>45382</v>
      </c>
      <c r="E411" s="4" t="s">
        <v>48</v>
      </c>
      <c r="F411" s="6">
        <v>45000</v>
      </c>
      <c r="G411" s="6">
        <v>45000</v>
      </c>
      <c r="H411" s="4" t="s">
        <v>38</v>
      </c>
      <c r="I411" s="4" t="s">
        <v>798</v>
      </c>
      <c r="J411" s="4" t="s">
        <v>6113</v>
      </c>
      <c r="K411" s="25" t="s">
        <v>222</v>
      </c>
      <c r="L411" s="8">
        <v>409.66</v>
      </c>
      <c r="M411" s="8">
        <v>409.66</v>
      </c>
      <c r="N411" s="8">
        <v>409.66</v>
      </c>
      <c r="O411" s="8">
        <f t="shared" si="107"/>
        <v>0</v>
      </c>
      <c r="P411" s="13">
        <f t="shared" ref="P411:P440" si="108">O411/N411</f>
        <v>0</v>
      </c>
    </row>
    <row r="412" spans="1:16" x14ac:dyDescent="0.25">
      <c r="A412" s="5" t="s">
        <v>2332</v>
      </c>
      <c r="B412" s="4" t="s">
        <v>2331</v>
      </c>
      <c r="C412" s="6">
        <v>45017</v>
      </c>
      <c r="D412" s="6">
        <v>45382</v>
      </c>
      <c r="E412" s="4" t="s">
        <v>48</v>
      </c>
      <c r="F412" s="6">
        <v>45000</v>
      </c>
      <c r="G412" s="6">
        <v>45000</v>
      </c>
      <c r="H412" s="4" t="s">
        <v>38</v>
      </c>
      <c r="I412" s="4" t="s">
        <v>798</v>
      </c>
      <c r="J412" s="4" t="s">
        <v>6113</v>
      </c>
      <c r="K412" s="25" t="s">
        <v>222</v>
      </c>
      <c r="L412" s="8">
        <v>970.71</v>
      </c>
      <c r="M412" s="8">
        <v>970.71</v>
      </c>
      <c r="N412" s="8">
        <v>970.71</v>
      </c>
      <c r="O412" s="8">
        <f t="shared" si="107"/>
        <v>0</v>
      </c>
      <c r="P412" s="13">
        <f t="shared" si="108"/>
        <v>0</v>
      </c>
    </row>
    <row r="413" spans="1:16" x14ac:dyDescent="0.25">
      <c r="A413" s="5" t="s">
        <v>3310</v>
      </c>
      <c r="B413" s="4" t="s">
        <v>3309</v>
      </c>
      <c r="C413" s="6">
        <v>45017</v>
      </c>
      <c r="D413" s="6">
        <v>45382</v>
      </c>
      <c r="E413" s="4" t="s">
        <v>48</v>
      </c>
      <c r="F413" s="6">
        <v>45000</v>
      </c>
      <c r="G413" s="6">
        <v>45000</v>
      </c>
      <c r="H413" s="4" t="s">
        <v>38</v>
      </c>
      <c r="I413" s="4" t="s">
        <v>406</v>
      </c>
      <c r="J413" s="4" t="s">
        <v>6113</v>
      </c>
      <c r="K413" s="25" t="s">
        <v>222</v>
      </c>
      <c r="L413" s="8">
        <v>1079.8</v>
      </c>
      <c r="M413" s="8">
        <v>1079.8</v>
      </c>
      <c r="N413" s="8">
        <v>1079.8</v>
      </c>
      <c r="O413" s="8">
        <f t="shared" si="107"/>
        <v>0</v>
      </c>
      <c r="P413" s="13">
        <f t="shared" si="108"/>
        <v>0</v>
      </c>
    </row>
    <row r="414" spans="1:16" x14ac:dyDescent="0.25">
      <c r="A414" s="5" t="s">
        <v>3316</v>
      </c>
      <c r="B414" s="4" t="s">
        <v>3315</v>
      </c>
      <c r="C414" s="6">
        <v>45017</v>
      </c>
      <c r="D414" s="6">
        <v>45382</v>
      </c>
      <c r="E414" s="4" t="s">
        <v>48</v>
      </c>
      <c r="F414" s="6">
        <v>45000</v>
      </c>
      <c r="G414" s="6">
        <v>45000</v>
      </c>
      <c r="H414" s="4" t="s">
        <v>38</v>
      </c>
      <c r="I414" s="4" t="s">
        <v>406</v>
      </c>
      <c r="J414" s="4" t="s">
        <v>6113</v>
      </c>
      <c r="K414" s="25" t="s">
        <v>222</v>
      </c>
      <c r="L414" s="8">
        <v>1373.69</v>
      </c>
      <c r="M414" s="8">
        <v>1373.69</v>
      </c>
      <c r="N414" s="8">
        <v>1373.69</v>
      </c>
      <c r="O414" s="8">
        <f t="shared" si="107"/>
        <v>0</v>
      </c>
      <c r="P414" s="13">
        <f t="shared" si="108"/>
        <v>0</v>
      </c>
    </row>
    <row r="415" spans="1:16" x14ac:dyDescent="0.25">
      <c r="A415" s="5" t="s">
        <v>2336</v>
      </c>
      <c r="B415" s="4" t="s">
        <v>2335</v>
      </c>
      <c r="C415" s="6">
        <v>45017</v>
      </c>
      <c r="D415" s="6">
        <v>45382</v>
      </c>
      <c r="E415" s="4" t="s">
        <v>48</v>
      </c>
      <c r="F415" s="6">
        <v>45000</v>
      </c>
      <c r="G415" s="6">
        <v>45000</v>
      </c>
      <c r="H415" s="4" t="s">
        <v>38</v>
      </c>
      <c r="I415" s="4" t="s">
        <v>798</v>
      </c>
      <c r="J415" s="4" t="s">
        <v>6113</v>
      </c>
      <c r="K415" s="25" t="s">
        <v>222</v>
      </c>
      <c r="L415" s="8">
        <v>1505.05</v>
      </c>
      <c r="M415" s="8">
        <v>1505.05</v>
      </c>
      <c r="N415" s="8">
        <v>1505.05</v>
      </c>
      <c r="O415" s="8">
        <f t="shared" si="107"/>
        <v>0</v>
      </c>
      <c r="P415" s="13">
        <f t="shared" si="108"/>
        <v>0</v>
      </c>
    </row>
    <row r="416" spans="1:16" x14ac:dyDescent="0.25">
      <c r="A416" s="5" t="s">
        <v>3314</v>
      </c>
      <c r="B416" s="4" t="s">
        <v>3313</v>
      </c>
      <c r="C416" s="6">
        <v>45017</v>
      </c>
      <c r="D416" s="6">
        <v>45382</v>
      </c>
      <c r="E416" s="4" t="s">
        <v>48</v>
      </c>
      <c r="F416" s="6">
        <v>45000</v>
      </c>
      <c r="G416" s="6">
        <v>45000</v>
      </c>
      <c r="H416" s="4" t="s">
        <v>38</v>
      </c>
      <c r="I416" s="4" t="s">
        <v>406</v>
      </c>
      <c r="J416" s="4" t="s">
        <v>6113</v>
      </c>
      <c r="K416" s="25" t="s">
        <v>222</v>
      </c>
      <c r="L416" s="8">
        <v>1528.67</v>
      </c>
      <c r="M416" s="8">
        <v>1528.67</v>
      </c>
      <c r="N416" s="8">
        <v>1528.67</v>
      </c>
      <c r="O416" s="8">
        <f t="shared" si="107"/>
        <v>0</v>
      </c>
      <c r="P416" s="13">
        <f t="shared" si="108"/>
        <v>0</v>
      </c>
    </row>
    <row r="417" spans="1:16" x14ac:dyDescent="0.25">
      <c r="A417" s="5" t="s">
        <v>3308</v>
      </c>
      <c r="B417" s="4" t="s">
        <v>3307</v>
      </c>
      <c r="C417" s="6">
        <v>45017</v>
      </c>
      <c r="D417" s="6">
        <v>45382</v>
      </c>
      <c r="E417" s="4" t="s">
        <v>48</v>
      </c>
      <c r="F417" s="6">
        <v>45000</v>
      </c>
      <c r="G417" s="6">
        <v>45000</v>
      </c>
      <c r="H417" s="4" t="s">
        <v>38</v>
      </c>
      <c r="I417" s="4" t="s">
        <v>406</v>
      </c>
      <c r="J417" s="4" t="s">
        <v>6113</v>
      </c>
      <c r="K417" s="25" t="s">
        <v>222</v>
      </c>
      <c r="L417" s="8">
        <v>1660.89</v>
      </c>
      <c r="M417" s="8">
        <v>1660.89</v>
      </c>
      <c r="N417" s="8">
        <v>1660.89</v>
      </c>
      <c r="O417" s="8">
        <f t="shared" si="107"/>
        <v>0</v>
      </c>
      <c r="P417" s="13">
        <f t="shared" si="108"/>
        <v>0</v>
      </c>
    </row>
    <row r="418" spans="1:16" x14ac:dyDescent="0.25">
      <c r="A418" s="5" t="s">
        <v>2334</v>
      </c>
      <c r="B418" s="4" t="s">
        <v>2333</v>
      </c>
      <c r="C418" s="6">
        <v>45017</v>
      </c>
      <c r="D418" s="6">
        <v>45382</v>
      </c>
      <c r="E418" s="4" t="s">
        <v>48</v>
      </c>
      <c r="F418" s="6">
        <v>45000</v>
      </c>
      <c r="G418" s="6">
        <v>45000</v>
      </c>
      <c r="H418" s="4" t="s">
        <v>38</v>
      </c>
      <c r="I418" s="4" t="s">
        <v>798</v>
      </c>
      <c r="J418" s="4" t="s">
        <v>6113</v>
      </c>
      <c r="K418" s="25" t="s">
        <v>222</v>
      </c>
      <c r="L418" s="8">
        <v>1665.35</v>
      </c>
      <c r="M418" s="8">
        <v>1665.35</v>
      </c>
      <c r="N418" s="8">
        <v>1665.35</v>
      </c>
      <c r="O418" s="8">
        <f t="shared" si="107"/>
        <v>0</v>
      </c>
      <c r="P418" s="13">
        <f t="shared" si="108"/>
        <v>0</v>
      </c>
    </row>
    <row r="419" spans="1:16" x14ac:dyDescent="0.25">
      <c r="A419" s="5" t="s">
        <v>2344</v>
      </c>
      <c r="B419" s="4" t="s">
        <v>2343</v>
      </c>
      <c r="C419" s="6">
        <v>45017</v>
      </c>
      <c r="D419" s="6">
        <v>45382</v>
      </c>
      <c r="E419" s="4" t="s">
        <v>48</v>
      </c>
      <c r="F419" s="6">
        <v>45000</v>
      </c>
      <c r="G419" s="6">
        <v>45000</v>
      </c>
      <c r="H419" s="4" t="s">
        <v>38</v>
      </c>
      <c r="I419" s="4" t="s">
        <v>798</v>
      </c>
      <c r="J419" s="4" t="s">
        <v>6113</v>
      </c>
      <c r="K419" s="25" t="s">
        <v>222</v>
      </c>
      <c r="L419" s="8">
        <v>1678.71</v>
      </c>
      <c r="M419" s="8">
        <v>1678.71</v>
      </c>
      <c r="N419" s="8">
        <v>1678.71</v>
      </c>
      <c r="O419" s="8">
        <f t="shared" si="107"/>
        <v>0</v>
      </c>
      <c r="P419" s="13">
        <f t="shared" si="108"/>
        <v>0</v>
      </c>
    </row>
    <row r="420" spans="1:16" x14ac:dyDescent="0.25">
      <c r="A420" s="5" t="s">
        <v>2342</v>
      </c>
      <c r="B420" s="4" t="s">
        <v>2341</v>
      </c>
      <c r="C420" s="6">
        <v>45017</v>
      </c>
      <c r="D420" s="6">
        <v>45382</v>
      </c>
      <c r="E420" s="4" t="s">
        <v>48</v>
      </c>
      <c r="F420" s="6">
        <v>45000</v>
      </c>
      <c r="G420" s="6">
        <v>45000</v>
      </c>
      <c r="H420" s="4" t="s">
        <v>38</v>
      </c>
      <c r="I420" s="4" t="s">
        <v>798</v>
      </c>
      <c r="J420" s="4" t="s">
        <v>6113</v>
      </c>
      <c r="K420" s="25" t="s">
        <v>222</v>
      </c>
      <c r="L420" s="8">
        <v>2128.44</v>
      </c>
      <c r="M420" s="8">
        <v>2128.44</v>
      </c>
      <c r="N420" s="8">
        <v>2128.44</v>
      </c>
      <c r="O420" s="8">
        <f t="shared" si="107"/>
        <v>0</v>
      </c>
      <c r="P420" s="13">
        <f t="shared" si="108"/>
        <v>0</v>
      </c>
    </row>
    <row r="421" spans="1:16" x14ac:dyDescent="0.25">
      <c r="A421" s="5" t="s">
        <v>2338</v>
      </c>
      <c r="B421" s="4" t="s">
        <v>2337</v>
      </c>
      <c r="C421" s="6">
        <v>45017</v>
      </c>
      <c r="D421" s="6">
        <v>45382</v>
      </c>
      <c r="E421" s="4" t="s">
        <v>48</v>
      </c>
      <c r="F421" s="6">
        <v>45000</v>
      </c>
      <c r="G421" s="6">
        <v>45000</v>
      </c>
      <c r="H421" s="4" t="s">
        <v>38</v>
      </c>
      <c r="I421" s="4" t="s">
        <v>798</v>
      </c>
      <c r="J421" s="4" t="s">
        <v>6113</v>
      </c>
      <c r="K421" s="25" t="s">
        <v>222</v>
      </c>
      <c r="L421" s="8">
        <v>2141.8000000000002</v>
      </c>
      <c r="M421" s="8">
        <v>2141.8000000000002</v>
      </c>
      <c r="N421" s="8">
        <v>2141.8000000000002</v>
      </c>
      <c r="O421" s="8">
        <f t="shared" si="107"/>
        <v>0</v>
      </c>
      <c r="P421" s="13">
        <f t="shared" si="108"/>
        <v>0</v>
      </c>
    </row>
    <row r="422" spans="1:16" x14ac:dyDescent="0.25">
      <c r="A422" s="5" t="s">
        <v>2348</v>
      </c>
      <c r="B422" s="4" t="s">
        <v>2347</v>
      </c>
      <c r="C422" s="6">
        <v>45017</v>
      </c>
      <c r="D422" s="6">
        <v>45382</v>
      </c>
      <c r="E422" s="4" t="s">
        <v>48</v>
      </c>
      <c r="F422" s="6">
        <v>45000</v>
      </c>
      <c r="G422" s="6">
        <v>45000</v>
      </c>
      <c r="H422" s="4" t="s">
        <v>38</v>
      </c>
      <c r="I422" s="4" t="s">
        <v>798</v>
      </c>
      <c r="J422" s="4" t="s">
        <v>6113</v>
      </c>
      <c r="K422" s="25" t="s">
        <v>222</v>
      </c>
      <c r="L422" s="8">
        <v>2529.19</v>
      </c>
      <c r="M422" s="8">
        <v>2529.19</v>
      </c>
      <c r="N422" s="8">
        <v>2529.19</v>
      </c>
      <c r="O422" s="8">
        <f t="shared" si="107"/>
        <v>0</v>
      </c>
      <c r="P422" s="13">
        <f t="shared" si="108"/>
        <v>0</v>
      </c>
    </row>
    <row r="423" spans="1:16" x14ac:dyDescent="0.25">
      <c r="A423" s="5" t="s">
        <v>2350</v>
      </c>
      <c r="B423" s="4" t="s">
        <v>2349</v>
      </c>
      <c r="C423" s="6">
        <v>45017</v>
      </c>
      <c r="D423" s="6">
        <v>45382</v>
      </c>
      <c r="E423" s="4" t="s">
        <v>48</v>
      </c>
      <c r="F423" s="6">
        <v>45000</v>
      </c>
      <c r="G423" s="6">
        <v>45000</v>
      </c>
      <c r="H423" s="4" t="s">
        <v>38</v>
      </c>
      <c r="I423" s="4" t="s">
        <v>798</v>
      </c>
      <c r="J423" s="4" t="s">
        <v>6113</v>
      </c>
      <c r="K423" s="25" t="s">
        <v>222</v>
      </c>
      <c r="L423" s="8">
        <v>4777.8500000000004</v>
      </c>
      <c r="M423" s="8">
        <v>4777.8500000000004</v>
      </c>
      <c r="N423" s="8">
        <v>4777.8500000000004</v>
      </c>
      <c r="O423" s="8">
        <f t="shared" si="107"/>
        <v>0</v>
      </c>
      <c r="P423" s="13">
        <f t="shared" si="108"/>
        <v>0</v>
      </c>
    </row>
    <row r="424" spans="1:16" x14ac:dyDescent="0.25">
      <c r="A424" s="5" t="s">
        <v>2306</v>
      </c>
      <c r="B424" s="4" t="s">
        <v>2305</v>
      </c>
      <c r="C424" s="6">
        <v>45017</v>
      </c>
      <c r="D424" s="6">
        <v>45382</v>
      </c>
      <c r="E424" s="4" t="s">
        <v>48</v>
      </c>
      <c r="F424" s="6">
        <v>45001</v>
      </c>
      <c r="G424" s="6">
        <v>45006</v>
      </c>
      <c r="H424" s="4" t="s">
        <v>39</v>
      </c>
      <c r="I424" s="4" t="s">
        <v>86</v>
      </c>
      <c r="J424" s="4" t="s">
        <v>6113</v>
      </c>
      <c r="K424" s="25" t="s">
        <v>222</v>
      </c>
      <c r="L424" s="8">
        <v>685.34</v>
      </c>
      <c r="M424" s="8">
        <v>685.34</v>
      </c>
      <c r="N424" s="8">
        <v>685.34</v>
      </c>
      <c r="O424" s="8">
        <f t="shared" si="107"/>
        <v>0</v>
      </c>
      <c r="P424" s="13">
        <f t="shared" si="108"/>
        <v>0</v>
      </c>
    </row>
    <row r="425" spans="1:16" x14ac:dyDescent="0.25">
      <c r="A425" s="5" t="s">
        <v>2312</v>
      </c>
      <c r="B425" s="4" t="s">
        <v>2311</v>
      </c>
      <c r="C425" s="6">
        <v>45017</v>
      </c>
      <c r="D425" s="6">
        <v>45382</v>
      </c>
      <c r="E425" s="4" t="s">
        <v>48</v>
      </c>
      <c r="F425" s="6">
        <v>45005</v>
      </c>
      <c r="G425" s="6">
        <v>45005</v>
      </c>
      <c r="H425" s="4" t="s">
        <v>39</v>
      </c>
      <c r="I425" s="4" t="s">
        <v>86</v>
      </c>
      <c r="J425" s="4" t="s">
        <v>6113</v>
      </c>
      <c r="K425" s="25" t="s">
        <v>222</v>
      </c>
      <c r="L425" s="8">
        <v>1375.33</v>
      </c>
      <c r="M425" s="8">
        <v>1375.33</v>
      </c>
      <c r="N425" s="8">
        <v>1375.33</v>
      </c>
      <c r="O425" s="8">
        <f t="shared" si="107"/>
        <v>0</v>
      </c>
      <c r="P425" s="13">
        <f t="shared" si="108"/>
        <v>0</v>
      </c>
    </row>
    <row r="426" spans="1:16" x14ac:dyDescent="0.25">
      <c r="A426" s="5" t="s">
        <v>2308</v>
      </c>
      <c r="B426" s="4" t="s">
        <v>2307</v>
      </c>
      <c r="C426" s="6">
        <v>45017</v>
      </c>
      <c r="D426" s="6">
        <v>45382</v>
      </c>
      <c r="E426" s="4" t="s">
        <v>48</v>
      </c>
      <c r="F426" s="6">
        <v>45006</v>
      </c>
      <c r="G426" s="6">
        <v>45006</v>
      </c>
      <c r="H426" s="4" t="s">
        <v>39</v>
      </c>
      <c r="I426" s="4" t="s">
        <v>86</v>
      </c>
      <c r="J426" s="4" t="s">
        <v>6113</v>
      </c>
      <c r="K426" s="25" t="s">
        <v>222</v>
      </c>
      <c r="L426" s="8">
        <v>611</v>
      </c>
      <c r="M426" s="8">
        <v>611</v>
      </c>
      <c r="N426" s="8">
        <v>611</v>
      </c>
      <c r="O426" s="8">
        <f t="shared" si="107"/>
        <v>0</v>
      </c>
      <c r="P426" s="13">
        <f t="shared" si="108"/>
        <v>0</v>
      </c>
    </row>
    <row r="427" spans="1:16" x14ac:dyDescent="0.25">
      <c r="A427" s="5" t="s">
        <v>2320</v>
      </c>
      <c r="B427" s="4" t="s">
        <v>2319</v>
      </c>
      <c r="C427" s="6">
        <v>45017</v>
      </c>
      <c r="D427" s="6">
        <v>45382</v>
      </c>
      <c r="E427" s="4" t="s">
        <v>48</v>
      </c>
      <c r="F427" s="6">
        <v>45007</v>
      </c>
      <c r="G427" s="6">
        <v>45007</v>
      </c>
      <c r="H427" s="4" t="s">
        <v>38</v>
      </c>
      <c r="I427" s="4" t="s">
        <v>798</v>
      </c>
      <c r="J427" s="4" t="s">
        <v>6113</v>
      </c>
      <c r="K427" s="25" t="s">
        <v>222</v>
      </c>
      <c r="L427" s="8">
        <v>2317.39</v>
      </c>
      <c r="M427" s="8">
        <v>2207.04</v>
      </c>
      <c r="N427" s="8">
        <v>2207.04</v>
      </c>
      <c r="O427" s="8">
        <f t="shared" si="107"/>
        <v>0</v>
      </c>
      <c r="P427" s="13">
        <f t="shared" si="108"/>
        <v>0</v>
      </c>
    </row>
    <row r="428" spans="1:16" x14ac:dyDescent="0.25">
      <c r="A428" s="5" t="s">
        <v>2295</v>
      </c>
      <c r="B428" s="4" t="s">
        <v>2294</v>
      </c>
      <c r="C428" s="6">
        <v>45017</v>
      </c>
      <c r="D428" s="6">
        <v>45382</v>
      </c>
      <c r="E428" s="4" t="s">
        <v>48</v>
      </c>
      <c r="F428" s="6">
        <v>45013</v>
      </c>
      <c r="G428" s="6">
        <v>45013</v>
      </c>
      <c r="H428" s="4" t="s">
        <v>39</v>
      </c>
      <c r="I428" s="4" t="s">
        <v>86</v>
      </c>
      <c r="J428" s="4" t="s">
        <v>6135</v>
      </c>
      <c r="K428" s="25" t="s">
        <v>712</v>
      </c>
      <c r="L428" s="8">
        <v>1254.53</v>
      </c>
      <c r="M428" s="8">
        <v>1254.53</v>
      </c>
      <c r="N428" s="8">
        <v>1254.53</v>
      </c>
      <c r="O428" s="8">
        <f t="shared" si="107"/>
        <v>0</v>
      </c>
      <c r="P428" s="13">
        <f t="shared" si="108"/>
        <v>0</v>
      </c>
    </row>
    <row r="429" spans="1:16" x14ac:dyDescent="0.25">
      <c r="A429" s="5" t="s">
        <v>4781</v>
      </c>
      <c r="B429" s="4" t="s">
        <v>4777</v>
      </c>
      <c r="C429" s="6">
        <v>44652</v>
      </c>
      <c r="D429" s="6">
        <v>45382</v>
      </c>
      <c r="E429" s="4" t="s">
        <v>48</v>
      </c>
      <c r="F429" s="6">
        <v>44643</v>
      </c>
      <c r="G429" s="6">
        <v>44643</v>
      </c>
      <c r="H429" s="4" t="s">
        <v>38</v>
      </c>
      <c r="I429" s="4" t="s">
        <v>9</v>
      </c>
      <c r="J429" s="4" t="s">
        <v>5915</v>
      </c>
      <c r="K429" s="25" t="s">
        <v>661</v>
      </c>
      <c r="L429" s="8">
        <v>187200</v>
      </c>
      <c r="M429" s="8">
        <v>187200</v>
      </c>
      <c r="N429" s="8">
        <v>299520</v>
      </c>
      <c r="O429" s="8">
        <f t="shared" si="107"/>
        <v>112320</v>
      </c>
      <c r="P429" s="13">
        <f t="shared" si="108"/>
        <v>0.375</v>
      </c>
    </row>
    <row r="430" spans="1:16" x14ac:dyDescent="0.25">
      <c r="A430" s="5" t="s">
        <v>4738</v>
      </c>
      <c r="B430" s="4" t="s">
        <v>4737</v>
      </c>
      <c r="C430" s="6">
        <v>44652</v>
      </c>
      <c r="D430" s="6">
        <v>45382</v>
      </c>
      <c r="E430" s="4" t="s">
        <v>48</v>
      </c>
      <c r="F430" s="6">
        <v>44650</v>
      </c>
      <c r="G430" s="6">
        <v>44650</v>
      </c>
      <c r="H430" s="4" t="s">
        <v>38</v>
      </c>
      <c r="I430" s="4" t="s">
        <v>9</v>
      </c>
      <c r="J430" s="4" t="s">
        <v>5915</v>
      </c>
      <c r="K430" s="25" t="s">
        <v>661</v>
      </c>
      <c r="L430" s="8">
        <v>99840</v>
      </c>
      <c r="M430" s="8">
        <v>99840</v>
      </c>
      <c r="N430" s="8">
        <v>99840</v>
      </c>
      <c r="O430" s="8">
        <f t="shared" si="107"/>
        <v>0</v>
      </c>
      <c r="P430" s="13">
        <f t="shared" si="108"/>
        <v>0</v>
      </c>
    </row>
    <row r="431" spans="1:16" x14ac:dyDescent="0.25">
      <c r="A431" s="5" t="s">
        <v>4698</v>
      </c>
      <c r="B431" s="4" t="s">
        <v>4697</v>
      </c>
      <c r="C431" s="6">
        <v>44652</v>
      </c>
      <c r="D431" s="6">
        <v>45382</v>
      </c>
      <c r="E431" s="4" t="s">
        <v>48</v>
      </c>
      <c r="F431" s="6">
        <v>44651</v>
      </c>
      <c r="G431" s="6">
        <v>44651</v>
      </c>
      <c r="H431" s="4" t="s">
        <v>38</v>
      </c>
      <c r="I431" s="4" t="s">
        <v>9</v>
      </c>
      <c r="J431" s="4" t="s">
        <v>5915</v>
      </c>
      <c r="K431" s="25" t="s">
        <v>661</v>
      </c>
      <c r="L431" s="8">
        <v>44928</v>
      </c>
      <c r="M431" s="8">
        <v>44928</v>
      </c>
      <c r="N431" s="8">
        <v>89856</v>
      </c>
      <c r="O431" s="8">
        <f t="shared" si="107"/>
        <v>44928</v>
      </c>
      <c r="P431" s="13">
        <f t="shared" si="108"/>
        <v>0.5</v>
      </c>
    </row>
    <row r="432" spans="1:16" x14ac:dyDescent="0.25">
      <c r="A432" s="5" t="s">
        <v>4736</v>
      </c>
      <c r="B432" s="4" t="s">
        <v>4735</v>
      </c>
      <c r="C432" s="6">
        <v>44652</v>
      </c>
      <c r="D432" s="6">
        <v>45382</v>
      </c>
      <c r="E432" s="4" t="s">
        <v>48</v>
      </c>
      <c r="F432" s="6">
        <v>44652</v>
      </c>
      <c r="G432" s="6">
        <v>44652</v>
      </c>
      <c r="H432" s="4" t="s">
        <v>38</v>
      </c>
      <c r="I432" s="4" t="s">
        <v>9</v>
      </c>
      <c r="J432" s="4" t="s">
        <v>5915</v>
      </c>
      <c r="K432" s="25" t="s">
        <v>661</v>
      </c>
      <c r="L432" s="8">
        <v>132912</v>
      </c>
      <c r="M432" s="8">
        <v>132912</v>
      </c>
      <c r="N432" s="8">
        <v>226512</v>
      </c>
      <c r="O432" s="8">
        <f t="shared" si="107"/>
        <v>93600</v>
      </c>
      <c r="P432" s="13">
        <f t="shared" si="108"/>
        <v>0.41322314049586778</v>
      </c>
    </row>
    <row r="433" spans="1:16" x14ac:dyDescent="0.25">
      <c r="A433" s="5" t="s">
        <v>4746</v>
      </c>
      <c r="B433" s="4" t="s">
        <v>4745</v>
      </c>
      <c r="C433" s="6">
        <v>44652</v>
      </c>
      <c r="D433" s="6">
        <v>45382</v>
      </c>
      <c r="E433" s="4" t="s">
        <v>17</v>
      </c>
      <c r="F433" s="6">
        <v>44608</v>
      </c>
      <c r="G433" s="6">
        <v>44652</v>
      </c>
      <c r="H433" s="4" t="s">
        <v>38</v>
      </c>
      <c r="I433" s="4" t="s">
        <v>9</v>
      </c>
      <c r="J433" s="4" t="s">
        <v>6136</v>
      </c>
      <c r="K433" s="25" t="s">
        <v>5579</v>
      </c>
      <c r="L433" s="8">
        <v>108464.4</v>
      </c>
      <c r="M433" s="8">
        <v>104282.64</v>
      </c>
      <c r="N433" s="8">
        <v>104282.64</v>
      </c>
      <c r="O433" s="8">
        <f t="shared" si="107"/>
        <v>0</v>
      </c>
      <c r="P433" s="13">
        <f t="shared" si="108"/>
        <v>0</v>
      </c>
    </row>
    <row r="434" spans="1:16" x14ac:dyDescent="0.25">
      <c r="A434" s="5" t="s">
        <v>1093</v>
      </c>
      <c r="B434" s="3" t="s">
        <v>1094</v>
      </c>
      <c r="C434" s="6">
        <v>45323</v>
      </c>
      <c r="D434" s="6">
        <v>45382</v>
      </c>
      <c r="E434" s="3" t="s">
        <v>33</v>
      </c>
      <c r="F434" s="6">
        <v>45317</v>
      </c>
      <c r="G434" s="6">
        <v>45320</v>
      </c>
      <c r="H434" s="3" t="s">
        <v>39</v>
      </c>
      <c r="I434" s="3" t="s">
        <v>9</v>
      </c>
      <c r="J434" s="3" t="s">
        <v>5731</v>
      </c>
      <c r="K434" s="25" t="s">
        <v>52</v>
      </c>
      <c r="L434" s="8">
        <v>2510782.84</v>
      </c>
      <c r="M434" s="8">
        <v>2510782.84</v>
      </c>
      <c r="N434" s="8">
        <v>5021565.68</v>
      </c>
      <c r="O434" s="8">
        <f t="shared" si="107"/>
        <v>2510782.84</v>
      </c>
      <c r="P434" s="13">
        <f t="shared" si="108"/>
        <v>0.5</v>
      </c>
    </row>
    <row r="435" spans="1:16" x14ac:dyDescent="0.25">
      <c r="A435" s="5" t="s">
        <v>1089</v>
      </c>
      <c r="B435" s="3" t="s">
        <v>1090</v>
      </c>
      <c r="C435" s="6">
        <v>45323</v>
      </c>
      <c r="D435" s="6">
        <v>45382</v>
      </c>
      <c r="E435" s="3" t="s">
        <v>33</v>
      </c>
      <c r="F435" s="6">
        <v>45317</v>
      </c>
      <c r="G435" s="6">
        <v>45320</v>
      </c>
      <c r="H435" s="3" t="s">
        <v>39</v>
      </c>
      <c r="I435" s="3" t="s">
        <v>9</v>
      </c>
      <c r="J435" s="3" t="s">
        <v>5731</v>
      </c>
      <c r="K435" s="25" t="s">
        <v>52</v>
      </c>
      <c r="L435" s="8">
        <v>3820850.76</v>
      </c>
      <c r="M435" s="8">
        <v>3820850.76</v>
      </c>
      <c r="N435" s="8">
        <v>7641701.5199999996</v>
      </c>
      <c r="O435" s="8">
        <f t="shared" si="107"/>
        <v>3820850.76</v>
      </c>
      <c r="P435" s="13">
        <f t="shared" si="108"/>
        <v>0.5</v>
      </c>
    </row>
    <row r="436" spans="1:16" x14ac:dyDescent="0.25">
      <c r="A436" s="5" t="s">
        <v>1091</v>
      </c>
      <c r="B436" s="3" t="s">
        <v>1092</v>
      </c>
      <c r="C436" s="6">
        <v>45323</v>
      </c>
      <c r="D436" s="6">
        <v>45382</v>
      </c>
      <c r="E436" s="3" t="s">
        <v>33</v>
      </c>
      <c r="F436" s="6">
        <v>45317</v>
      </c>
      <c r="G436" s="6">
        <v>45320</v>
      </c>
      <c r="H436" s="3" t="s">
        <v>39</v>
      </c>
      <c r="I436" s="3" t="s">
        <v>9</v>
      </c>
      <c r="J436" s="3" t="s">
        <v>5731</v>
      </c>
      <c r="K436" s="25" t="s">
        <v>52</v>
      </c>
      <c r="L436" s="8">
        <v>4028792.96</v>
      </c>
      <c r="M436" s="8">
        <v>4028792.96</v>
      </c>
      <c r="N436" s="8">
        <v>8057585.9199999999</v>
      </c>
      <c r="O436" s="8">
        <f t="shared" si="107"/>
        <v>4028792.96</v>
      </c>
      <c r="P436" s="13">
        <f t="shared" si="108"/>
        <v>0.5</v>
      </c>
    </row>
    <row r="437" spans="1:16" x14ac:dyDescent="0.25">
      <c r="A437" s="5" t="s">
        <v>2073</v>
      </c>
      <c r="B437" s="4" t="s">
        <v>2064</v>
      </c>
      <c r="C437" s="6">
        <v>45323</v>
      </c>
      <c r="D437" s="6">
        <v>45382</v>
      </c>
      <c r="E437" s="4" t="s">
        <v>17</v>
      </c>
      <c r="F437" s="6">
        <v>45218</v>
      </c>
      <c r="G437" s="6">
        <v>45226</v>
      </c>
      <c r="H437" s="4" t="s">
        <v>8</v>
      </c>
      <c r="I437" s="4" t="s">
        <v>111</v>
      </c>
      <c r="J437" s="4" t="s">
        <v>5808</v>
      </c>
      <c r="K437" s="25" t="s">
        <v>2072</v>
      </c>
      <c r="L437" s="8">
        <v>136385.07</v>
      </c>
      <c r="M437" s="8">
        <v>83671.5</v>
      </c>
      <c r="N437" s="8">
        <v>83671.5</v>
      </c>
      <c r="O437" s="8">
        <f t="shared" si="107"/>
        <v>0</v>
      </c>
      <c r="P437" s="13">
        <f t="shared" si="108"/>
        <v>0</v>
      </c>
    </row>
    <row r="438" spans="1:16" x14ac:dyDescent="0.25">
      <c r="A438" s="5" t="s">
        <v>2517</v>
      </c>
      <c r="B438" s="4" t="s">
        <v>2516</v>
      </c>
      <c r="C438" s="6">
        <v>45078</v>
      </c>
      <c r="D438" s="6">
        <v>45382</v>
      </c>
      <c r="E438" s="4" t="s">
        <v>33</v>
      </c>
      <c r="F438" s="6">
        <v>45033</v>
      </c>
      <c r="G438" s="6">
        <v>45051</v>
      </c>
      <c r="H438" s="4" t="s">
        <v>39</v>
      </c>
      <c r="I438" s="4" t="s">
        <v>9</v>
      </c>
      <c r="J438" s="4" t="s">
        <v>6137</v>
      </c>
      <c r="K438" s="25" t="s">
        <v>5602</v>
      </c>
      <c r="L438" s="8">
        <v>162521.39000000001</v>
      </c>
      <c r="M438" s="8">
        <v>162521.39000000001</v>
      </c>
      <c r="N438" s="8">
        <v>162521.39000000001</v>
      </c>
      <c r="O438" s="8">
        <f t="shared" si="107"/>
        <v>0</v>
      </c>
      <c r="P438" s="13">
        <f t="shared" si="108"/>
        <v>0</v>
      </c>
    </row>
    <row r="439" spans="1:16" x14ac:dyDescent="0.25">
      <c r="A439" s="5" t="s">
        <v>4726</v>
      </c>
      <c r="B439" s="4" t="s">
        <v>4725</v>
      </c>
      <c r="C439" s="6">
        <v>44653</v>
      </c>
      <c r="D439" s="6">
        <v>45383</v>
      </c>
      <c r="E439" s="4" t="s">
        <v>33</v>
      </c>
      <c r="F439" s="6">
        <v>44650</v>
      </c>
      <c r="G439" s="6">
        <v>44652</v>
      </c>
      <c r="H439" s="4" t="s">
        <v>39</v>
      </c>
      <c r="I439" s="4" t="s">
        <v>9</v>
      </c>
      <c r="J439" s="4" t="s">
        <v>6138</v>
      </c>
      <c r="K439" s="25" t="s">
        <v>5682</v>
      </c>
      <c r="L439" s="8">
        <v>2409777.41</v>
      </c>
      <c r="M439" s="8">
        <v>2409777.41</v>
      </c>
      <c r="N439" s="8">
        <v>2409777.41</v>
      </c>
      <c r="O439" s="8">
        <f t="shared" si="107"/>
        <v>0</v>
      </c>
      <c r="P439" s="13">
        <f t="shared" si="108"/>
        <v>0</v>
      </c>
    </row>
    <row r="440" spans="1:16" x14ac:dyDescent="0.25">
      <c r="A440" s="5" t="s">
        <v>861</v>
      </c>
      <c r="B440" s="3" t="s">
        <v>1082</v>
      </c>
      <c r="C440" s="6">
        <v>45323</v>
      </c>
      <c r="D440" s="6">
        <v>45383</v>
      </c>
      <c r="E440" s="3" t="s">
        <v>136</v>
      </c>
      <c r="F440" s="6">
        <v>45313</v>
      </c>
      <c r="G440" s="6">
        <v>45323</v>
      </c>
      <c r="H440" s="3" t="s">
        <v>8</v>
      </c>
      <c r="I440" s="4" t="s">
        <v>111</v>
      </c>
      <c r="J440" s="3" t="s">
        <v>1084</v>
      </c>
      <c r="K440" s="25" t="s">
        <v>1083</v>
      </c>
      <c r="L440" s="8">
        <v>92104.8</v>
      </c>
      <c r="M440" s="8">
        <v>77338.490000000005</v>
      </c>
      <c r="N440" s="8">
        <v>77338.490000000005</v>
      </c>
      <c r="O440" s="8">
        <f t="shared" si="107"/>
        <v>0</v>
      </c>
      <c r="P440" s="13">
        <f t="shared" si="108"/>
        <v>0</v>
      </c>
    </row>
    <row r="441" spans="1:16" x14ac:dyDescent="0.25">
      <c r="A441" s="5" t="s">
        <v>3186</v>
      </c>
      <c r="B441" s="4" t="s">
        <v>3185</v>
      </c>
      <c r="C441" s="6">
        <v>45293</v>
      </c>
      <c r="D441" s="6">
        <v>45383</v>
      </c>
      <c r="E441" s="4" t="s">
        <v>7</v>
      </c>
      <c r="F441" s="6">
        <v>45252</v>
      </c>
      <c r="G441" s="6">
        <v>45254</v>
      </c>
      <c r="H441" s="4" t="s">
        <v>39</v>
      </c>
      <c r="I441" s="4" t="s">
        <v>94</v>
      </c>
      <c r="J441" s="4" t="s">
        <v>6140</v>
      </c>
      <c r="K441" s="25" t="s">
        <v>5486</v>
      </c>
      <c r="L441" s="8">
        <v>30000</v>
      </c>
      <c r="M441" s="8">
        <v>21175</v>
      </c>
      <c r="N441" s="8">
        <v>21175</v>
      </c>
      <c r="O441" s="8">
        <f t="shared" ref="O441:O442" si="109">N441-M441</f>
        <v>0</v>
      </c>
      <c r="P441" s="13">
        <f t="shared" ref="P441:P442" si="110">O441/N441</f>
        <v>0</v>
      </c>
    </row>
    <row r="442" spans="1:16" x14ac:dyDescent="0.25">
      <c r="A442" s="5" t="s">
        <v>2150</v>
      </c>
      <c r="B442" s="4" t="s">
        <v>2151</v>
      </c>
      <c r="C442" s="6">
        <v>45233</v>
      </c>
      <c r="D442" s="6">
        <v>45384</v>
      </c>
      <c r="E442" s="4" t="s">
        <v>48</v>
      </c>
      <c r="F442" s="6">
        <v>45222</v>
      </c>
      <c r="G442" s="6">
        <v>45232</v>
      </c>
      <c r="H442" s="4" t="s">
        <v>8</v>
      </c>
      <c r="I442" s="4" t="s">
        <v>94</v>
      </c>
      <c r="J442" s="4" t="s">
        <v>126</v>
      </c>
      <c r="K442" s="25" t="s">
        <v>127</v>
      </c>
      <c r="L442" s="8">
        <v>42782.18</v>
      </c>
      <c r="M442" s="8">
        <v>42782.18</v>
      </c>
      <c r="N442" s="8">
        <v>42782.18</v>
      </c>
      <c r="O442" s="8">
        <f t="shared" si="109"/>
        <v>0</v>
      </c>
      <c r="P442" s="13">
        <f t="shared" si="110"/>
        <v>0</v>
      </c>
    </row>
    <row r="443" spans="1:16" x14ac:dyDescent="0.25">
      <c r="A443" s="5" t="s">
        <v>3327</v>
      </c>
      <c r="B443" s="4" t="s">
        <v>3326</v>
      </c>
      <c r="C443" s="6">
        <v>45019</v>
      </c>
      <c r="D443" s="6">
        <v>45384</v>
      </c>
      <c r="E443" s="4" t="s">
        <v>48</v>
      </c>
      <c r="F443" s="6">
        <v>45019</v>
      </c>
      <c r="G443" s="6">
        <v>45019</v>
      </c>
      <c r="H443" s="4" t="s">
        <v>38</v>
      </c>
      <c r="I443" s="4" t="s">
        <v>111</v>
      </c>
      <c r="J443" s="4" t="s">
        <v>5952</v>
      </c>
      <c r="K443" s="25" t="s">
        <v>77</v>
      </c>
      <c r="L443" s="8">
        <v>10695.96</v>
      </c>
      <c r="M443" s="8">
        <v>10695.96</v>
      </c>
      <c r="N443" s="8">
        <v>10695.96</v>
      </c>
      <c r="O443" s="8">
        <f t="shared" ref="O443:O444" si="111">N443-M443</f>
        <v>0</v>
      </c>
      <c r="P443" s="13">
        <f t="shared" ref="P443:P444" si="112">O443/N443</f>
        <v>0</v>
      </c>
    </row>
    <row r="444" spans="1:16" x14ac:dyDescent="0.25">
      <c r="A444" s="5" t="s">
        <v>3325</v>
      </c>
      <c r="B444" s="4" t="s">
        <v>3324</v>
      </c>
      <c r="C444" s="6">
        <v>45019</v>
      </c>
      <c r="D444" s="6">
        <v>45384</v>
      </c>
      <c r="E444" s="4" t="s">
        <v>48</v>
      </c>
      <c r="F444" s="6">
        <v>45019</v>
      </c>
      <c r="G444" s="6">
        <v>45019</v>
      </c>
      <c r="H444" s="4" t="s">
        <v>38</v>
      </c>
      <c r="I444" s="4" t="s">
        <v>111</v>
      </c>
      <c r="J444" s="4" t="s">
        <v>5952</v>
      </c>
      <c r="K444" s="25" t="s">
        <v>77</v>
      </c>
      <c r="L444" s="8">
        <v>34611.19</v>
      </c>
      <c r="M444" s="8">
        <v>34611.19</v>
      </c>
      <c r="N444" s="8">
        <v>34611.19</v>
      </c>
      <c r="O444" s="8">
        <f t="shared" si="111"/>
        <v>0</v>
      </c>
      <c r="P444" s="13">
        <f t="shared" si="112"/>
        <v>0</v>
      </c>
    </row>
    <row r="445" spans="1:16" x14ac:dyDescent="0.25">
      <c r="A445" s="5" t="s">
        <v>2374</v>
      </c>
      <c r="B445" s="4" t="s">
        <v>2373</v>
      </c>
      <c r="C445" s="6">
        <v>45019</v>
      </c>
      <c r="D445" s="6">
        <v>45384</v>
      </c>
      <c r="E445" s="4" t="s">
        <v>17</v>
      </c>
      <c r="F445" s="6">
        <v>44991</v>
      </c>
      <c r="G445" s="6">
        <v>44991</v>
      </c>
      <c r="H445" s="4" t="s">
        <v>39</v>
      </c>
      <c r="I445" s="4" t="s">
        <v>6633</v>
      </c>
      <c r="J445" s="4" t="s">
        <v>6144</v>
      </c>
      <c r="K445" s="25" t="s">
        <v>684</v>
      </c>
      <c r="L445" s="8">
        <v>30250</v>
      </c>
      <c r="M445" s="8">
        <v>19166.400000000001</v>
      </c>
      <c r="N445" s="8">
        <v>19166.400000000001</v>
      </c>
      <c r="O445" s="8">
        <f t="shared" ref="O445:O448" si="113">N445-M445</f>
        <v>0</v>
      </c>
      <c r="P445" s="13">
        <f t="shared" ref="P445:P448" si="114">O445/N445</f>
        <v>0</v>
      </c>
    </row>
    <row r="446" spans="1:16" x14ac:dyDescent="0.25">
      <c r="A446" s="5" t="s">
        <v>2168</v>
      </c>
      <c r="B446" s="4" t="s">
        <v>2169</v>
      </c>
      <c r="C446" s="6">
        <v>45233</v>
      </c>
      <c r="D446" s="6">
        <v>45384</v>
      </c>
      <c r="E446" s="4" t="s">
        <v>48</v>
      </c>
      <c r="F446" s="6">
        <v>45223</v>
      </c>
      <c r="G446" s="6">
        <v>45232</v>
      </c>
      <c r="H446" s="4" t="s">
        <v>8</v>
      </c>
      <c r="I446" s="4" t="s">
        <v>94</v>
      </c>
      <c r="J446" s="4" t="s">
        <v>5810</v>
      </c>
      <c r="K446" s="25" t="s">
        <v>149</v>
      </c>
      <c r="L446" s="8">
        <v>27223.05</v>
      </c>
      <c r="M446" s="8">
        <v>27223.05</v>
      </c>
      <c r="N446" s="8">
        <v>27223.05</v>
      </c>
      <c r="O446" s="8">
        <f t="shared" si="113"/>
        <v>0</v>
      </c>
      <c r="P446" s="13">
        <f t="shared" si="114"/>
        <v>0</v>
      </c>
    </row>
    <row r="447" spans="1:16" x14ac:dyDescent="0.25">
      <c r="A447" s="5" t="s">
        <v>2166</v>
      </c>
      <c r="B447" s="4" t="s">
        <v>2167</v>
      </c>
      <c r="C447" s="6">
        <v>45233</v>
      </c>
      <c r="D447" s="6">
        <v>45384</v>
      </c>
      <c r="E447" s="4" t="s">
        <v>48</v>
      </c>
      <c r="F447" s="6">
        <v>45223</v>
      </c>
      <c r="G447" s="6">
        <v>45232</v>
      </c>
      <c r="H447" s="4" t="s">
        <v>8</v>
      </c>
      <c r="I447" s="4" t="s">
        <v>94</v>
      </c>
      <c r="J447" s="4" t="s">
        <v>5810</v>
      </c>
      <c r="K447" s="25" t="s">
        <v>149</v>
      </c>
      <c r="L447" s="8">
        <v>39948.370000000003</v>
      </c>
      <c r="M447" s="8">
        <v>39948.370000000003</v>
      </c>
      <c r="N447" s="8">
        <v>39948.370000000003</v>
      </c>
      <c r="O447" s="8">
        <f t="shared" si="113"/>
        <v>0</v>
      </c>
      <c r="P447" s="13">
        <f t="shared" si="114"/>
        <v>0</v>
      </c>
    </row>
    <row r="448" spans="1:16" x14ac:dyDescent="0.25">
      <c r="A448" s="5" t="s">
        <v>2152</v>
      </c>
      <c r="B448" s="4" t="s">
        <v>2153</v>
      </c>
      <c r="C448" s="6">
        <v>45233</v>
      </c>
      <c r="D448" s="6">
        <v>45384</v>
      </c>
      <c r="E448" s="4" t="s">
        <v>48</v>
      </c>
      <c r="F448" s="6">
        <v>45224</v>
      </c>
      <c r="G448" s="6">
        <v>45232</v>
      </c>
      <c r="H448" s="4" t="s">
        <v>8</v>
      </c>
      <c r="I448" s="4" t="s">
        <v>94</v>
      </c>
      <c r="J448" s="4" t="s">
        <v>5810</v>
      </c>
      <c r="K448" s="25" t="s">
        <v>149</v>
      </c>
      <c r="L448" s="8">
        <v>30731.5</v>
      </c>
      <c r="M448" s="8">
        <v>30731.5</v>
      </c>
      <c r="N448" s="8">
        <v>30731.5</v>
      </c>
      <c r="O448" s="8">
        <f t="shared" si="113"/>
        <v>0</v>
      </c>
      <c r="P448" s="13">
        <f t="shared" si="114"/>
        <v>0</v>
      </c>
    </row>
    <row r="449" spans="1:16" x14ac:dyDescent="0.25">
      <c r="A449" s="5" t="s">
        <v>4708</v>
      </c>
      <c r="B449" s="4" t="s">
        <v>4707</v>
      </c>
      <c r="C449" s="6">
        <v>44654</v>
      </c>
      <c r="D449" s="6">
        <v>45384</v>
      </c>
      <c r="E449" s="4" t="s">
        <v>48</v>
      </c>
      <c r="F449" s="6">
        <v>44654</v>
      </c>
      <c r="G449" s="6">
        <v>44654</v>
      </c>
      <c r="H449" s="4" t="s">
        <v>38</v>
      </c>
      <c r="I449" s="4" t="s">
        <v>9</v>
      </c>
      <c r="J449" s="4" t="s">
        <v>6032</v>
      </c>
      <c r="K449" s="25" t="s">
        <v>5378</v>
      </c>
      <c r="L449" s="8">
        <v>10896.6</v>
      </c>
      <c r="M449" s="8">
        <v>10896.6</v>
      </c>
      <c r="N449" s="8">
        <v>21793.200000000001</v>
      </c>
      <c r="O449" s="8">
        <f t="shared" ref="O449" si="115">N449-M449</f>
        <v>10896.6</v>
      </c>
      <c r="P449" s="13">
        <f t="shared" ref="P449" si="116">O449/N449</f>
        <v>0.5</v>
      </c>
    </row>
    <row r="450" spans="1:16" x14ac:dyDescent="0.25">
      <c r="A450" s="5" t="s">
        <v>3329</v>
      </c>
      <c r="B450" s="4" t="s">
        <v>3328</v>
      </c>
      <c r="C450" s="6">
        <v>45019</v>
      </c>
      <c r="D450" s="6">
        <v>45384</v>
      </c>
      <c r="E450" s="4" t="s">
        <v>48</v>
      </c>
      <c r="F450" s="6">
        <v>45016</v>
      </c>
      <c r="G450" s="6">
        <v>45019</v>
      </c>
      <c r="H450" s="4" t="s">
        <v>38</v>
      </c>
      <c r="I450" s="4" t="s">
        <v>406</v>
      </c>
      <c r="J450" s="4" t="s">
        <v>6113</v>
      </c>
      <c r="K450" s="25" t="s">
        <v>222</v>
      </c>
      <c r="L450" s="8">
        <v>1401.52</v>
      </c>
      <c r="M450" s="8">
        <v>1401.52</v>
      </c>
      <c r="N450" s="8">
        <v>1401.52</v>
      </c>
      <c r="O450" s="8">
        <f t="shared" ref="O450" si="117">N450-M450</f>
        <v>0</v>
      </c>
      <c r="P450" s="13">
        <f t="shared" ref="P450" si="118">O450/N450</f>
        <v>0</v>
      </c>
    </row>
    <row r="451" spans="1:16" x14ac:dyDescent="0.25">
      <c r="A451" s="5" t="s">
        <v>4706</v>
      </c>
      <c r="B451" s="4" t="s">
        <v>4705</v>
      </c>
      <c r="C451" s="6">
        <v>44654</v>
      </c>
      <c r="D451" s="6">
        <v>45384</v>
      </c>
      <c r="E451" s="4" t="s">
        <v>48</v>
      </c>
      <c r="F451" s="6">
        <v>44654</v>
      </c>
      <c r="G451" s="6">
        <v>44654</v>
      </c>
      <c r="H451" s="4" t="s">
        <v>38</v>
      </c>
      <c r="I451" s="4" t="s">
        <v>9</v>
      </c>
      <c r="J451" s="4" t="s">
        <v>5915</v>
      </c>
      <c r="K451" s="25" t="s">
        <v>661</v>
      </c>
      <c r="L451" s="8">
        <v>24960</v>
      </c>
      <c r="M451" s="8">
        <v>24960</v>
      </c>
      <c r="N451" s="8">
        <v>49920</v>
      </c>
      <c r="O451" s="8">
        <f t="shared" ref="O451:O452" si="119">N451-M451</f>
        <v>24960</v>
      </c>
      <c r="P451" s="13">
        <f t="shared" ref="P451:P452" si="120">O451/N451</f>
        <v>0.5</v>
      </c>
    </row>
    <row r="452" spans="1:16" x14ac:dyDescent="0.25">
      <c r="A452" s="5" t="s">
        <v>1183</v>
      </c>
      <c r="B452" s="3" t="s">
        <v>1184</v>
      </c>
      <c r="C452" s="6">
        <v>45294</v>
      </c>
      <c r="D452" s="6">
        <v>45384</v>
      </c>
      <c r="E452" s="3" t="s">
        <v>33</v>
      </c>
      <c r="F452" s="6">
        <v>45292</v>
      </c>
      <c r="G452" s="6">
        <v>45293</v>
      </c>
      <c r="H452" s="3" t="s">
        <v>39</v>
      </c>
      <c r="I452" s="3" t="s">
        <v>9</v>
      </c>
      <c r="J452" s="3" t="s">
        <v>5984</v>
      </c>
      <c r="K452" s="25" t="s">
        <v>69</v>
      </c>
      <c r="L452" s="8">
        <v>144729.41</v>
      </c>
      <c r="M452" s="8">
        <v>144729.41</v>
      </c>
      <c r="N452" s="8">
        <v>144729.41</v>
      </c>
      <c r="O452" s="8">
        <f t="shared" si="119"/>
        <v>0</v>
      </c>
      <c r="P452" s="13">
        <f t="shared" si="120"/>
        <v>0</v>
      </c>
    </row>
    <row r="453" spans="1:16" x14ac:dyDescent="0.25">
      <c r="A453" s="5" t="s">
        <v>3765</v>
      </c>
      <c r="B453" s="4" t="s">
        <v>3763</v>
      </c>
      <c r="C453" s="6">
        <v>44838</v>
      </c>
      <c r="D453" s="6">
        <v>45385</v>
      </c>
      <c r="E453" s="4" t="s">
        <v>17</v>
      </c>
      <c r="F453" s="6">
        <v>44834</v>
      </c>
      <c r="G453" s="6">
        <v>44838</v>
      </c>
      <c r="H453" s="4" t="s">
        <v>160</v>
      </c>
      <c r="I453" s="4" t="s">
        <v>6637</v>
      </c>
      <c r="J453" s="4" t="s">
        <v>6146</v>
      </c>
      <c r="K453" s="25" t="s">
        <v>3762</v>
      </c>
      <c r="L453" s="8">
        <v>0</v>
      </c>
      <c r="M453" s="8">
        <v>0</v>
      </c>
      <c r="N453" s="8">
        <v>0</v>
      </c>
      <c r="O453" s="8">
        <f t="shared" ref="O453:O460" si="121">N453-M453</f>
        <v>0</v>
      </c>
      <c r="P453" s="13">
        <v>0</v>
      </c>
    </row>
    <row r="454" spans="1:16" x14ac:dyDescent="0.25">
      <c r="A454" s="5" t="s">
        <v>3764</v>
      </c>
      <c r="B454" s="4" t="s">
        <v>3763</v>
      </c>
      <c r="C454" s="6">
        <v>44838</v>
      </c>
      <c r="D454" s="6">
        <v>45385</v>
      </c>
      <c r="E454" s="4" t="s">
        <v>17</v>
      </c>
      <c r="F454" s="6">
        <v>44834</v>
      </c>
      <c r="G454" s="6">
        <v>44838</v>
      </c>
      <c r="H454" s="4" t="s">
        <v>160</v>
      </c>
      <c r="I454" s="4" t="s">
        <v>6637</v>
      </c>
      <c r="J454" s="4" t="s">
        <v>6146</v>
      </c>
      <c r="K454" s="25" t="s">
        <v>3762</v>
      </c>
      <c r="L454" s="8">
        <v>0</v>
      </c>
      <c r="M454" s="8">
        <v>0</v>
      </c>
      <c r="N454" s="8">
        <v>0</v>
      </c>
      <c r="O454" s="8">
        <f t="shared" si="121"/>
        <v>0</v>
      </c>
      <c r="P454" s="13">
        <v>0</v>
      </c>
    </row>
    <row r="455" spans="1:16" x14ac:dyDescent="0.25">
      <c r="A455" s="5" t="s">
        <v>3766</v>
      </c>
      <c r="B455" s="4" t="s">
        <v>3763</v>
      </c>
      <c r="C455" s="6">
        <v>44838</v>
      </c>
      <c r="D455" s="6">
        <v>45385</v>
      </c>
      <c r="E455" s="4" t="s">
        <v>17</v>
      </c>
      <c r="F455" s="6">
        <v>44834</v>
      </c>
      <c r="G455" s="6">
        <v>44838</v>
      </c>
      <c r="H455" s="4" t="s">
        <v>160</v>
      </c>
      <c r="I455" s="4" t="s">
        <v>6637</v>
      </c>
      <c r="J455" s="4" t="s">
        <v>6147</v>
      </c>
      <c r="K455" s="25" t="s">
        <v>5371</v>
      </c>
      <c r="L455" s="8">
        <v>0</v>
      </c>
      <c r="M455" s="8">
        <v>0</v>
      </c>
      <c r="N455" s="8">
        <v>0</v>
      </c>
      <c r="O455" s="8">
        <f t="shared" si="121"/>
        <v>0</v>
      </c>
      <c r="P455" s="13">
        <v>0</v>
      </c>
    </row>
    <row r="456" spans="1:16" x14ac:dyDescent="0.25">
      <c r="A456" s="5" t="s">
        <v>3768</v>
      </c>
      <c r="B456" s="4" t="s">
        <v>3763</v>
      </c>
      <c r="C456" s="6">
        <v>44838</v>
      </c>
      <c r="D456" s="6">
        <v>45385</v>
      </c>
      <c r="E456" s="4" t="s">
        <v>17</v>
      </c>
      <c r="F456" s="6">
        <v>44834</v>
      </c>
      <c r="G456" s="6">
        <v>44838</v>
      </c>
      <c r="H456" s="4" t="s">
        <v>160</v>
      </c>
      <c r="I456" s="4" t="s">
        <v>6637</v>
      </c>
      <c r="J456" s="4" t="s">
        <v>6148</v>
      </c>
      <c r="K456" s="25" t="s">
        <v>5370</v>
      </c>
      <c r="L456" s="8">
        <v>0</v>
      </c>
      <c r="M456" s="8">
        <v>0</v>
      </c>
      <c r="N456" s="8">
        <v>0</v>
      </c>
      <c r="O456" s="8">
        <f t="shared" si="121"/>
        <v>0</v>
      </c>
      <c r="P456" s="13">
        <v>0</v>
      </c>
    </row>
    <row r="457" spans="1:16" x14ac:dyDescent="0.25">
      <c r="A457" s="5" t="s">
        <v>3767</v>
      </c>
      <c r="B457" s="4" t="s">
        <v>3763</v>
      </c>
      <c r="C457" s="6">
        <v>44838</v>
      </c>
      <c r="D457" s="6">
        <v>45385</v>
      </c>
      <c r="E457" s="4" t="s">
        <v>17</v>
      </c>
      <c r="F457" s="6">
        <v>44834</v>
      </c>
      <c r="G457" s="6">
        <v>44838</v>
      </c>
      <c r="H457" s="4" t="s">
        <v>160</v>
      </c>
      <c r="I457" s="4" t="s">
        <v>6637</v>
      </c>
      <c r="J457" s="4" t="s">
        <v>6148</v>
      </c>
      <c r="K457" s="25" t="s">
        <v>5370</v>
      </c>
      <c r="L457" s="8">
        <v>0</v>
      </c>
      <c r="M457" s="8">
        <v>0</v>
      </c>
      <c r="N457" s="8">
        <v>0</v>
      </c>
      <c r="O457" s="8">
        <f t="shared" si="121"/>
        <v>0</v>
      </c>
      <c r="P457" s="13">
        <v>0</v>
      </c>
    </row>
    <row r="458" spans="1:16" x14ac:dyDescent="0.25">
      <c r="A458" s="5" t="s">
        <v>3647</v>
      </c>
      <c r="B458" s="4" t="s">
        <v>3646</v>
      </c>
      <c r="C458" s="6">
        <v>45020</v>
      </c>
      <c r="D458" s="6">
        <v>45385</v>
      </c>
      <c r="E458" s="4" t="s">
        <v>21</v>
      </c>
      <c r="F458" s="6">
        <v>44896</v>
      </c>
      <c r="G458" s="6">
        <v>45020</v>
      </c>
      <c r="H458" s="4" t="s">
        <v>39</v>
      </c>
      <c r="I458" s="4" t="s">
        <v>6637</v>
      </c>
      <c r="J458" s="4" t="s">
        <v>5783</v>
      </c>
      <c r="K458" s="25" t="s">
        <v>145</v>
      </c>
      <c r="L458" s="8">
        <v>32981.519999999997</v>
      </c>
      <c r="M458" s="8">
        <v>31817.5</v>
      </c>
      <c r="N458" s="8">
        <v>31817.5</v>
      </c>
      <c r="O458" s="8">
        <f t="shared" si="121"/>
        <v>0</v>
      </c>
      <c r="P458" s="13">
        <f t="shared" ref="P458:P461" si="122">O458/N458</f>
        <v>0</v>
      </c>
    </row>
    <row r="459" spans="1:16" x14ac:dyDescent="0.25">
      <c r="A459" s="5" t="s">
        <v>4623</v>
      </c>
      <c r="B459" s="4" t="s">
        <v>4622</v>
      </c>
      <c r="C459" s="6">
        <v>44656</v>
      </c>
      <c r="D459" s="6">
        <v>45386</v>
      </c>
      <c r="E459" s="4" t="s">
        <v>48</v>
      </c>
      <c r="F459" s="6">
        <v>44656</v>
      </c>
      <c r="G459" s="6">
        <v>44656</v>
      </c>
      <c r="H459" s="4" t="s">
        <v>38</v>
      </c>
      <c r="I459" s="4" t="s">
        <v>9</v>
      </c>
      <c r="J459" s="4" t="s">
        <v>5771</v>
      </c>
      <c r="K459" s="25" t="s">
        <v>403</v>
      </c>
      <c r="L459" s="8">
        <v>87100</v>
      </c>
      <c r="M459" s="8">
        <v>87100</v>
      </c>
      <c r="N459" s="8">
        <v>174200</v>
      </c>
      <c r="O459" s="8">
        <f t="shared" si="121"/>
        <v>87100</v>
      </c>
      <c r="P459" s="13">
        <f t="shared" si="122"/>
        <v>0.5</v>
      </c>
    </row>
    <row r="460" spans="1:16" x14ac:dyDescent="0.25">
      <c r="A460" s="5" t="s">
        <v>2376</v>
      </c>
      <c r="B460" s="4" t="s">
        <v>2375</v>
      </c>
      <c r="C460" s="6">
        <v>45021</v>
      </c>
      <c r="D460" s="6">
        <v>45386</v>
      </c>
      <c r="E460" s="4" t="s">
        <v>48</v>
      </c>
      <c r="F460" s="6">
        <v>45020</v>
      </c>
      <c r="G460" s="6">
        <v>45020</v>
      </c>
      <c r="H460" s="4" t="s">
        <v>39</v>
      </c>
      <c r="I460" s="4" t="s">
        <v>6633</v>
      </c>
      <c r="J460" s="4" t="s">
        <v>6149</v>
      </c>
      <c r="K460" s="25" t="s">
        <v>265</v>
      </c>
      <c r="L460" s="8">
        <v>7879.52</v>
      </c>
      <c r="M460" s="8">
        <v>4727.72</v>
      </c>
      <c r="N460" s="8">
        <v>4727.72</v>
      </c>
      <c r="O460" s="8">
        <f t="shared" si="121"/>
        <v>0</v>
      </c>
      <c r="P460" s="13">
        <f t="shared" si="122"/>
        <v>0</v>
      </c>
    </row>
    <row r="461" spans="1:16" x14ac:dyDescent="0.25">
      <c r="A461" s="5" t="s">
        <v>2378</v>
      </c>
      <c r="B461" s="4" t="s">
        <v>2377</v>
      </c>
      <c r="C461" s="6">
        <v>45021</v>
      </c>
      <c r="D461" s="6">
        <v>45386</v>
      </c>
      <c r="E461" s="4" t="s">
        <v>48</v>
      </c>
      <c r="F461" s="6">
        <v>45021</v>
      </c>
      <c r="G461" s="6">
        <v>45021</v>
      </c>
      <c r="H461" s="4" t="s">
        <v>39</v>
      </c>
      <c r="I461" s="4" t="s">
        <v>6633</v>
      </c>
      <c r="J461" s="4" t="s">
        <v>276</v>
      </c>
      <c r="K461" s="25" t="s">
        <v>5390</v>
      </c>
      <c r="L461" s="8">
        <v>1493.38</v>
      </c>
      <c r="M461" s="8">
        <v>1493.38</v>
      </c>
      <c r="N461" s="8">
        <v>1493.38</v>
      </c>
      <c r="O461" s="8">
        <f t="shared" ref="O461:O462" si="123">N461-M461</f>
        <v>0</v>
      </c>
      <c r="P461" s="13">
        <f t="shared" si="122"/>
        <v>0</v>
      </c>
    </row>
    <row r="462" spans="1:16" x14ac:dyDescent="0.25">
      <c r="A462" s="5" t="s">
        <v>2256</v>
      </c>
      <c r="B462" s="4" t="s">
        <v>2255</v>
      </c>
      <c r="C462" s="6">
        <v>44991</v>
      </c>
      <c r="D462" s="6">
        <v>45387</v>
      </c>
      <c r="E462" s="4" t="s">
        <v>48</v>
      </c>
      <c r="F462" s="6">
        <v>44991</v>
      </c>
      <c r="G462" s="6">
        <v>44991</v>
      </c>
      <c r="H462" s="4" t="s">
        <v>38</v>
      </c>
      <c r="I462" s="4" t="s">
        <v>9</v>
      </c>
      <c r="J462" s="4" t="s">
        <v>6151</v>
      </c>
      <c r="K462" s="25" t="s">
        <v>5466</v>
      </c>
      <c r="L462" s="8">
        <v>20676.240000000002</v>
      </c>
      <c r="M462" s="8">
        <v>20676.240000000002</v>
      </c>
      <c r="N462" s="8">
        <v>20676.240000000002</v>
      </c>
      <c r="O462" s="8">
        <f t="shared" si="123"/>
        <v>0</v>
      </c>
      <c r="P462" s="13">
        <f t="shared" ref="P462" si="124">O462/N462</f>
        <v>0</v>
      </c>
    </row>
    <row r="463" spans="1:16" x14ac:dyDescent="0.25">
      <c r="A463" s="5" t="s">
        <v>2154</v>
      </c>
      <c r="B463" s="4" t="s">
        <v>2155</v>
      </c>
      <c r="C463" s="6">
        <v>45237</v>
      </c>
      <c r="D463" s="6">
        <v>45388</v>
      </c>
      <c r="E463" s="4" t="s">
        <v>48</v>
      </c>
      <c r="F463" s="6">
        <v>45229</v>
      </c>
      <c r="G463" s="6">
        <v>45236</v>
      </c>
      <c r="H463" s="4" t="s">
        <v>8</v>
      </c>
      <c r="I463" s="4" t="s">
        <v>94</v>
      </c>
      <c r="J463" s="4" t="s">
        <v>5811</v>
      </c>
      <c r="K463" s="25" t="s">
        <v>134</v>
      </c>
      <c r="L463" s="8">
        <v>36769.599999999999</v>
      </c>
      <c r="M463" s="8">
        <v>36769.599999999999</v>
      </c>
      <c r="N463" s="8">
        <v>36769.599999999999</v>
      </c>
      <c r="O463" s="8">
        <f t="shared" ref="O463:O472" si="125">N463-M463</f>
        <v>0</v>
      </c>
      <c r="P463" s="13">
        <f t="shared" ref="P463:P472" si="126">O463/N463</f>
        <v>0</v>
      </c>
    </row>
    <row r="464" spans="1:16" x14ac:dyDescent="0.25">
      <c r="A464" s="5" t="s">
        <v>2040</v>
      </c>
      <c r="B464" s="4" t="s">
        <v>2037</v>
      </c>
      <c r="C464" s="6">
        <v>45329</v>
      </c>
      <c r="D464" s="6">
        <v>45388</v>
      </c>
      <c r="E464" s="4" t="s">
        <v>136</v>
      </c>
      <c r="F464" s="6">
        <v>45154</v>
      </c>
      <c r="G464" s="6">
        <v>45181</v>
      </c>
      <c r="H464" s="4" t="s">
        <v>8</v>
      </c>
      <c r="I464" s="4" t="s">
        <v>111</v>
      </c>
      <c r="J464" s="4" t="s">
        <v>791</v>
      </c>
      <c r="K464" s="25" t="s">
        <v>790</v>
      </c>
      <c r="L464" s="8">
        <v>18075.28</v>
      </c>
      <c r="M464" s="8">
        <v>12584</v>
      </c>
      <c r="N464" s="8">
        <v>12584</v>
      </c>
      <c r="O464" s="8">
        <f t="shared" si="125"/>
        <v>0</v>
      </c>
      <c r="P464" s="13">
        <f t="shared" si="126"/>
        <v>0</v>
      </c>
    </row>
    <row r="465" spans="1:16" x14ac:dyDescent="0.25">
      <c r="A465" s="5" t="s">
        <v>3331</v>
      </c>
      <c r="B465" s="4" t="s">
        <v>3330</v>
      </c>
      <c r="C465" s="6">
        <v>45023</v>
      </c>
      <c r="D465" s="6">
        <v>45388</v>
      </c>
      <c r="E465" s="4" t="s">
        <v>17</v>
      </c>
      <c r="F465" s="6">
        <v>44991</v>
      </c>
      <c r="G465" s="6">
        <v>45012</v>
      </c>
      <c r="H465" s="4" t="s">
        <v>39</v>
      </c>
      <c r="I465" s="4" t="s">
        <v>42</v>
      </c>
      <c r="J465" s="4" t="s">
        <v>6152</v>
      </c>
      <c r="K465" s="25" t="s">
        <v>5403</v>
      </c>
      <c r="L465" s="8">
        <v>4235</v>
      </c>
      <c r="M465" s="8">
        <v>1076.9000000000001</v>
      </c>
      <c r="N465" s="8">
        <v>2153.8000000000002</v>
      </c>
      <c r="O465" s="8">
        <f t="shared" si="125"/>
        <v>1076.9000000000001</v>
      </c>
      <c r="P465" s="13">
        <f t="shared" si="126"/>
        <v>0.5</v>
      </c>
    </row>
    <row r="466" spans="1:16" x14ac:dyDescent="0.25">
      <c r="A466" s="5" t="s">
        <v>4704</v>
      </c>
      <c r="B466" s="4" t="s">
        <v>4703</v>
      </c>
      <c r="C466" s="6">
        <v>44658</v>
      </c>
      <c r="D466" s="6">
        <v>45388</v>
      </c>
      <c r="E466" s="4" t="s">
        <v>48</v>
      </c>
      <c r="F466" s="6">
        <v>44658</v>
      </c>
      <c r="G466" s="6">
        <v>44658</v>
      </c>
      <c r="H466" s="4" t="s">
        <v>38</v>
      </c>
      <c r="I466" s="4" t="s">
        <v>9</v>
      </c>
      <c r="J466" s="4" t="s">
        <v>6017</v>
      </c>
      <c r="K466" s="25" t="s">
        <v>217</v>
      </c>
      <c r="L466" s="8">
        <v>126048</v>
      </c>
      <c r="M466" s="8">
        <v>126048</v>
      </c>
      <c r="N466" s="8">
        <v>236340</v>
      </c>
      <c r="O466" s="8">
        <f t="shared" si="125"/>
        <v>110292</v>
      </c>
      <c r="P466" s="13">
        <f t="shared" si="126"/>
        <v>0.46666666666666667</v>
      </c>
    </row>
    <row r="467" spans="1:16" x14ac:dyDescent="0.25">
      <c r="A467" s="5" t="s">
        <v>4724</v>
      </c>
      <c r="B467" s="4" t="s">
        <v>4723</v>
      </c>
      <c r="C467" s="6">
        <v>44658</v>
      </c>
      <c r="D467" s="6">
        <v>45388</v>
      </c>
      <c r="E467" s="4" t="s">
        <v>48</v>
      </c>
      <c r="F467" s="6">
        <v>44644</v>
      </c>
      <c r="G467" s="6">
        <v>44657</v>
      </c>
      <c r="H467" s="4" t="s">
        <v>38</v>
      </c>
      <c r="I467" s="4" t="s">
        <v>9</v>
      </c>
      <c r="J467" s="4" t="s">
        <v>6032</v>
      </c>
      <c r="K467" s="25" t="s">
        <v>5378</v>
      </c>
      <c r="L467" s="8">
        <v>39291.160000000003</v>
      </c>
      <c r="M467" s="8">
        <v>39291.160000000003</v>
      </c>
      <c r="N467" s="8">
        <v>78582.320000000007</v>
      </c>
      <c r="O467" s="8">
        <f t="shared" si="125"/>
        <v>39291.160000000003</v>
      </c>
      <c r="P467" s="13">
        <f t="shared" si="126"/>
        <v>0.5</v>
      </c>
    </row>
    <row r="468" spans="1:16" x14ac:dyDescent="0.25">
      <c r="A468" s="5" t="s">
        <v>4710</v>
      </c>
      <c r="B468" s="4" t="s">
        <v>4709</v>
      </c>
      <c r="C468" s="6">
        <v>44659</v>
      </c>
      <c r="D468" s="6">
        <v>45389</v>
      </c>
      <c r="E468" s="4" t="s">
        <v>48</v>
      </c>
      <c r="F468" s="6">
        <v>44636</v>
      </c>
      <c r="G468" s="6">
        <v>44659</v>
      </c>
      <c r="H468" s="4" t="s">
        <v>38</v>
      </c>
      <c r="I468" s="4" t="s">
        <v>9</v>
      </c>
      <c r="J468" s="4" t="s">
        <v>5771</v>
      </c>
      <c r="K468" s="25" t="s">
        <v>403</v>
      </c>
      <c r="L468" s="8">
        <v>518210.16</v>
      </c>
      <c r="M468" s="8">
        <v>518210.16</v>
      </c>
      <c r="N468" s="8">
        <v>1036420.32</v>
      </c>
      <c r="O468" s="8">
        <f t="shared" si="125"/>
        <v>518210.16</v>
      </c>
      <c r="P468" s="13">
        <f t="shared" si="126"/>
        <v>0.5</v>
      </c>
    </row>
    <row r="469" spans="1:16" x14ac:dyDescent="0.25">
      <c r="A469" s="5" t="s">
        <v>4712</v>
      </c>
      <c r="B469" s="4" t="s">
        <v>4711</v>
      </c>
      <c r="C469" s="6">
        <v>44659</v>
      </c>
      <c r="D469" s="6">
        <v>45389</v>
      </c>
      <c r="E469" s="4" t="s">
        <v>48</v>
      </c>
      <c r="F469" s="6">
        <v>44631</v>
      </c>
      <c r="G469" s="6">
        <v>44659</v>
      </c>
      <c r="H469" s="4" t="s">
        <v>38</v>
      </c>
      <c r="I469" s="4" t="s">
        <v>9</v>
      </c>
      <c r="J469" s="4" t="s">
        <v>5962</v>
      </c>
      <c r="K469" s="25" t="s">
        <v>81</v>
      </c>
      <c r="L469" s="8">
        <v>668748.07999999996</v>
      </c>
      <c r="M469" s="8">
        <v>668748.07999999996</v>
      </c>
      <c r="N469" s="8">
        <v>1337496.1599999999</v>
      </c>
      <c r="O469" s="8">
        <f t="shared" si="125"/>
        <v>668748.07999999996</v>
      </c>
      <c r="P469" s="13">
        <f t="shared" si="126"/>
        <v>0.5</v>
      </c>
    </row>
    <row r="470" spans="1:16" x14ac:dyDescent="0.25">
      <c r="A470" s="5" t="s">
        <v>4692</v>
      </c>
      <c r="B470" s="4" t="s">
        <v>4691</v>
      </c>
      <c r="C470" s="6">
        <v>44659</v>
      </c>
      <c r="D470" s="6">
        <v>45389</v>
      </c>
      <c r="E470" s="4" t="s">
        <v>48</v>
      </c>
      <c r="F470" s="6">
        <v>44658</v>
      </c>
      <c r="G470" s="6">
        <v>44658</v>
      </c>
      <c r="H470" s="4" t="s">
        <v>38</v>
      </c>
      <c r="I470" s="4" t="s">
        <v>9</v>
      </c>
      <c r="J470" s="4" t="s">
        <v>6030</v>
      </c>
      <c r="K470" s="25" t="s">
        <v>5411</v>
      </c>
      <c r="L470" s="8">
        <v>252435.46</v>
      </c>
      <c r="M470" s="8">
        <v>252435.46</v>
      </c>
      <c r="N470" s="8">
        <v>504870.92</v>
      </c>
      <c r="O470" s="8">
        <f t="shared" si="125"/>
        <v>252435.46</v>
      </c>
      <c r="P470" s="13">
        <f t="shared" si="126"/>
        <v>0.5</v>
      </c>
    </row>
    <row r="471" spans="1:16" x14ac:dyDescent="0.25">
      <c r="A471" s="5" t="s">
        <v>4716</v>
      </c>
      <c r="B471" s="4" t="s">
        <v>4715</v>
      </c>
      <c r="C471" s="6">
        <v>44659</v>
      </c>
      <c r="D471" s="6">
        <v>45389</v>
      </c>
      <c r="E471" s="4" t="s">
        <v>33</v>
      </c>
      <c r="F471" s="6">
        <v>44630</v>
      </c>
      <c r="G471" s="6">
        <v>44658</v>
      </c>
      <c r="H471" s="4" t="s">
        <v>38</v>
      </c>
      <c r="I471" s="4" t="s">
        <v>9</v>
      </c>
      <c r="J471" s="4" t="s">
        <v>6153</v>
      </c>
      <c r="K471" s="25" t="s">
        <v>323</v>
      </c>
      <c r="L471" s="8">
        <v>1536175.72</v>
      </c>
      <c r="M471" s="8">
        <v>1241266</v>
      </c>
      <c r="N471" s="8">
        <v>1241266</v>
      </c>
      <c r="O471" s="8">
        <f t="shared" si="125"/>
        <v>0</v>
      </c>
      <c r="P471" s="13">
        <f t="shared" si="126"/>
        <v>0</v>
      </c>
    </row>
    <row r="472" spans="1:16" x14ac:dyDescent="0.25">
      <c r="A472" s="5" t="s">
        <v>879</v>
      </c>
      <c r="B472" s="3" t="s">
        <v>1193</v>
      </c>
      <c r="C472" s="6">
        <v>45359</v>
      </c>
      <c r="D472" s="6">
        <v>45389</v>
      </c>
      <c r="E472" s="3" t="s">
        <v>17</v>
      </c>
      <c r="F472" s="6">
        <v>45349</v>
      </c>
      <c r="G472" s="6">
        <v>45359</v>
      </c>
      <c r="H472" s="3" t="s">
        <v>38</v>
      </c>
      <c r="I472" s="3" t="s">
        <v>9</v>
      </c>
      <c r="J472" s="3" t="s">
        <v>5990</v>
      </c>
      <c r="K472" s="25" t="s">
        <v>337</v>
      </c>
      <c r="L472" s="8">
        <v>102850</v>
      </c>
      <c r="M472" s="8">
        <v>102245</v>
      </c>
      <c r="N472" s="8">
        <v>102245</v>
      </c>
      <c r="O472" s="8">
        <f t="shared" si="125"/>
        <v>0</v>
      </c>
      <c r="P472" s="13">
        <f t="shared" si="126"/>
        <v>0</v>
      </c>
    </row>
    <row r="473" spans="1:16" x14ac:dyDescent="0.25">
      <c r="A473" s="5" t="s">
        <v>2158</v>
      </c>
      <c r="B473" s="4" t="s">
        <v>2159</v>
      </c>
      <c r="C473" s="6">
        <v>45240</v>
      </c>
      <c r="D473" s="6">
        <v>45391</v>
      </c>
      <c r="E473" s="4" t="s">
        <v>48</v>
      </c>
      <c r="F473" s="6">
        <v>45223</v>
      </c>
      <c r="G473" s="6">
        <v>45239</v>
      </c>
      <c r="H473" s="4" t="s">
        <v>8</v>
      </c>
      <c r="I473" s="4" t="s">
        <v>94</v>
      </c>
      <c r="J473" s="4" t="s">
        <v>128</v>
      </c>
      <c r="K473" s="25" t="s">
        <v>129</v>
      </c>
      <c r="L473" s="8">
        <v>16041.76</v>
      </c>
      <c r="M473" s="8">
        <v>16041.76</v>
      </c>
      <c r="N473" s="8">
        <v>16041.76</v>
      </c>
      <c r="O473" s="8">
        <f t="shared" ref="O473:O478" si="127">N473-M473</f>
        <v>0</v>
      </c>
      <c r="P473" s="13">
        <f t="shared" ref="P473:P478" si="128">O473/N473</f>
        <v>0</v>
      </c>
    </row>
    <row r="474" spans="1:16" x14ac:dyDescent="0.25">
      <c r="A474" s="5" t="s">
        <v>2156</v>
      </c>
      <c r="B474" s="4" t="s">
        <v>2157</v>
      </c>
      <c r="C474" s="6">
        <v>45240</v>
      </c>
      <c r="D474" s="6">
        <v>45391</v>
      </c>
      <c r="E474" s="4" t="s">
        <v>48</v>
      </c>
      <c r="F474" s="6">
        <v>45223</v>
      </c>
      <c r="G474" s="6">
        <v>45239</v>
      </c>
      <c r="H474" s="4" t="s">
        <v>8</v>
      </c>
      <c r="I474" s="4" t="s">
        <v>94</v>
      </c>
      <c r="J474" s="4" t="s">
        <v>128</v>
      </c>
      <c r="K474" s="25" t="s">
        <v>129</v>
      </c>
      <c r="L474" s="8">
        <v>26001.09</v>
      </c>
      <c r="M474" s="8">
        <v>26001.07</v>
      </c>
      <c r="N474" s="8">
        <v>26001.07</v>
      </c>
      <c r="O474" s="8">
        <f t="shared" si="127"/>
        <v>0</v>
      </c>
      <c r="P474" s="13">
        <f t="shared" si="128"/>
        <v>0</v>
      </c>
    </row>
    <row r="475" spans="1:16" x14ac:dyDescent="0.25">
      <c r="A475" s="5" t="s">
        <v>3334</v>
      </c>
      <c r="B475" s="4" t="s">
        <v>3332</v>
      </c>
      <c r="C475" s="6">
        <v>45026</v>
      </c>
      <c r="D475" s="6">
        <v>45391</v>
      </c>
      <c r="E475" s="4" t="s">
        <v>7</v>
      </c>
      <c r="F475" s="6">
        <v>44995</v>
      </c>
      <c r="G475" s="6">
        <v>45026</v>
      </c>
      <c r="H475" s="4" t="s">
        <v>39</v>
      </c>
      <c r="I475" s="4" t="s">
        <v>6633</v>
      </c>
      <c r="J475" s="4" t="s">
        <v>6154</v>
      </c>
      <c r="K475" s="25" t="s">
        <v>2203</v>
      </c>
      <c r="L475" s="8">
        <v>25872</v>
      </c>
      <c r="M475" s="8">
        <v>19404</v>
      </c>
      <c r="N475" s="8">
        <v>58212</v>
      </c>
      <c r="O475" s="8">
        <f t="shared" si="127"/>
        <v>38808</v>
      </c>
      <c r="P475" s="13">
        <f t="shared" si="128"/>
        <v>0.66666666666666663</v>
      </c>
    </row>
    <row r="476" spans="1:16" x14ac:dyDescent="0.25">
      <c r="A476" s="5" t="s">
        <v>3333</v>
      </c>
      <c r="B476" s="4" t="s">
        <v>3332</v>
      </c>
      <c r="C476" s="6">
        <v>45026</v>
      </c>
      <c r="D476" s="6">
        <v>45391</v>
      </c>
      <c r="E476" s="4" t="s">
        <v>7</v>
      </c>
      <c r="F476" s="6">
        <v>44999</v>
      </c>
      <c r="G476" s="6">
        <v>45026</v>
      </c>
      <c r="H476" s="4" t="s">
        <v>39</v>
      </c>
      <c r="I476" s="4" t="s">
        <v>6633</v>
      </c>
      <c r="J476" s="4" t="s">
        <v>6155</v>
      </c>
      <c r="K476" s="25" t="s">
        <v>5348</v>
      </c>
      <c r="L476" s="8">
        <v>19008</v>
      </c>
      <c r="M476" s="8">
        <v>15206.1</v>
      </c>
      <c r="N476" s="8">
        <v>45618.3</v>
      </c>
      <c r="O476" s="8">
        <f t="shared" si="127"/>
        <v>30412.200000000004</v>
      </c>
      <c r="P476" s="13">
        <f t="shared" si="128"/>
        <v>0.66666666666666674</v>
      </c>
    </row>
    <row r="477" spans="1:16" x14ac:dyDescent="0.25">
      <c r="A477" s="5" t="s">
        <v>3336</v>
      </c>
      <c r="B477" s="4" t="s">
        <v>3335</v>
      </c>
      <c r="C477" s="6">
        <v>45027</v>
      </c>
      <c r="D477" s="6">
        <v>45392</v>
      </c>
      <c r="E477" s="4" t="s">
        <v>17</v>
      </c>
      <c r="F477" s="6">
        <v>45000</v>
      </c>
      <c r="G477" s="6">
        <v>45027</v>
      </c>
      <c r="H477" s="4" t="s">
        <v>160</v>
      </c>
      <c r="I477" s="4" t="s">
        <v>6637</v>
      </c>
      <c r="J477" s="4" t="s">
        <v>6156</v>
      </c>
      <c r="K477" s="25" t="s">
        <v>5335</v>
      </c>
      <c r="L477" s="8">
        <v>0</v>
      </c>
      <c r="M477" s="8">
        <v>0</v>
      </c>
      <c r="N477" s="8">
        <v>0</v>
      </c>
      <c r="O477" s="8">
        <f t="shared" si="127"/>
        <v>0</v>
      </c>
      <c r="P477" s="13">
        <v>0</v>
      </c>
    </row>
    <row r="478" spans="1:16" x14ac:dyDescent="0.25">
      <c r="A478" s="5" t="s">
        <v>2380</v>
      </c>
      <c r="B478" s="4" t="s">
        <v>2379</v>
      </c>
      <c r="C478" s="6">
        <v>45027</v>
      </c>
      <c r="D478" s="6">
        <v>45392</v>
      </c>
      <c r="E478" s="4" t="s">
        <v>48</v>
      </c>
      <c r="F478" s="6">
        <v>45000</v>
      </c>
      <c r="G478" s="6">
        <v>45027</v>
      </c>
      <c r="H478" s="4" t="s">
        <v>38</v>
      </c>
      <c r="I478" s="4" t="s">
        <v>9</v>
      </c>
      <c r="J478" s="4" t="s">
        <v>6041</v>
      </c>
      <c r="K478" s="25" t="s">
        <v>81</v>
      </c>
      <c r="L478" s="8">
        <v>561716.62</v>
      </c>
      <c r="M478" s="8">
        <v>320980.92</v>
      </c>
      <c r="N478" s="8">
        <v>320980.92</v>
      </c>
      <c r="O478" s="8">
        <f t="shared" si="127"/>
        <v>0</v>
      </c>
      <c r="P478" s="13">
        <f t="shared" si="128"/>
        <v>0</v>
      </c>
    </row>
    <row r="479" spans="1:16" x14ac:dyDescent="0.25">
      <c r="A479" s="5" t="s">
        <v>2572</v>
      </c>
      <c r="B479" s="4" t="s">
        <v>2450</v>
      </c>
      <c r="C479" s="6">
        <v>45118</v>
      </c>
      <c r="D479" s="6">
        <v>45392</v>
      </c>
      <c r="E479" s="4" t="s">
        <v>48</v>
      </c>
      <c r="F479" s="6">
        <v>45118</v>
      </c>
      <c r="G479" s="6">
        <v>45118</v>
      </c>
      <c r="H479" s="4" t="s">
        <v>38</v>
      </c>
      <c r="I479" s="4" t="s">
        <v>9</v>
      </c>
      <c r="J479" s="4" t="s">
        <v>5754</v>
      </c>
      <c r="K479" s="25" t="s">
        <v>180</v>
      </c>
      <c r="L479" s="8">
        <v>4160</v>
      </c>
      <c r="M479" s="8">
        <v>4160</v>
      </c>
      <c r="N479" s="8">
        <v>15392</v>
      </c>
      <c r="O479" s="8">
        <f t="shared" ref="O479:O480" si="129">N479-M479</f>
        <v>11232</v>
      </c>
      <c r="P479" s="13">
        <f t="shared" ref="P479:P480" si="130">O479/N479</f>
        <v>0.72972972972972971</v>
      </c>
    </row>
    <row r="480" spans="1:16" x14ac:dyDescent="0.25">
      <c r="A480" s="5" t="s">
        <v>2383</v>
      </c>
      <c r="B480" s="4" t="s">
        <v>2381</v>
      </c>
      <c r="C480" s="6">
        <v>45028</v>
      </c>
      <c r="D480" s="6">
        <v>45393</v>
      </c>
      <c r="E480" s="4" t="s">
        <v>7</v>
      </c>
      <c r="F480" s="6">
        <v>44998</v>
      </c>
      <c r="G480" s="6">
        <v>45028</v>
      </c>
      <c r="H480" s="4" t="s">
        <v>38</v>
      </c>
      <c r="I480" s="4" t="s">
        <v>6633</v>
      </c>
      <c r="J480" s="4" t="s">
        <v>6058</v>
      </c>
      <c r="K480" s="25" t="s">
        <v>5426</v>
      </c>
      <c r="L480" s="8">
        <v>13302.94</v>
      </c>
      <c r="M480" s="8">
        <v>13302.94</v>
      </c>
      <c r="N480" s="8">
        <v>25946.29</v>
      </c>
      <c r="O480" s="8">
        <f t="shared" si="129"/>
        <v>12643.35</v>
      </c>
      <c r="P480" s="13">
        <f t="shared" si="130"/>
        <v>0.48728931959058502</v>
      </c>
    </row>
    <row r="481" spans="1:16" x14ac:dyDescent="0.25">
      <c r="A481" s="5" t="s">
        <v>3348</v>
      </c>
      <c r="B481" s="4" t="s">
        <v>3347</v>
      </c>
      <c r="C481" s="6">
        <v>45028</v>
      </c>
      <c r="D481" s="6">
        <v>45393</v>
      </c>
      <c r="E481" s="4" t="s">
        <v>48</v>
      </c>
      <c r="F481" s="6">
        <v>45000</v>
      </c>
      <c r="G481" s="6">
        <v>45000</v>
      </c>
      <c r="H481" s="4" t="s">
        <v>38</v>
      </c>
      <c r="I481" s="4" t="s">
        <v>798</v>
      </c>
      <c r="J481" s="4" t="s">
        <v>5940</v>
      </c>
      <c r="K481" s="25" t="s">
        <v>236</v>
      </c>
      <c r="L481" s="8">
        <v>794.97</v>
      </c>
      <c r="M481" s="8">
        <v>794.97</v>
      </c>
      <c r="N481" s="8">
        <v>794.97</v>
      </c>
      <c r="O481" s="8">
        <f t="shared" ref="O481:O487" si="131">N481-M481</f>
        <v>0</v>
      </c>
      <c r="P481" s="13">
        <f t="shared" ref="P481:P487" si="132">O481/N481</f>
        <v>0</v>
      </c>
    </row>
    <row r="482" spans="1:16" x14ac:dyDescent="0.25">
      <c r="A482" s="5" t="s">
        <v>2382</v>
      </c>
      <c r="B482" s="4" t="s">
        <v>2381</v>
      </c>
      <c r="C482" s="6">
        <v>45028</v>
      </c>
      <c r="D482" s="6">
        <v>45393</v>
      </c>
      <c r="E482" s="4" t="s">
        <v>7</v>
      </c>
      <c r="F482" s="6">
        <v>44998</v>
      </c>
      <c r="G482" s="6">
        <v>45028</v>
      </c>
      <c r="H482" s="4" t="s">
        <v>38</v>
      </c>
      <c r="I482" s="4" t="s">
        <v>6633</v>
      </c>
      <c r="J482" s="4" t="s">
        <v>6158</v>
      </c>
      <c r="K482" s="25" t="s">
        <v>5413</v>
      </c>
      <c r="L482" s="8">
        <v>6289.92</v>
      </c>
      <c r="M482" s="8">
        <v>6289.92</v>
      </c>
      <c r="N482" s="8">
        <v>12337.92</v>
      </c>
      <c r="O482" s="8">
        <f t="shared" si="131"/>
        <v>6048</v>
      </c>
      <c r="P482" s="13">
        <f t="shared" si="132"/>
        <v>0.49019607843137253</v>
      </c>
    </row>
    <row r="483" spans="1:16" x14ac:dyDescent="0.25">
      <c r="A483" s="5" t="s">
        <v>3338</v>
      </c>
      <c r="B483" s="4" t="s">
        <v>3337</v>
      </c>
      <c r="C483" s="6">
        <v>45028</v>
      </c>
      <c r="D483" s="6">
        <v>45393</v>
      </c>
      <c r="E483" s="4" t="s">
        <v>48</v>
      </c>
      <c r="F483" s="6">
        <v>45000</v>
      </c>
      <c r="G483" s="6">
        <v>45000</v>
      </c>
      <c r="H483" s="4" t="s">
        <v>38</v>
      </c>
      <c r="I483" s="4" t="s">
        <v>798</v>
      </c>
      <c r="J483" s="4" t="s">
        <v>6113</v>
      </c>
      <c r="K483" s="25" t="s">
        <v>222</v>
      </c>
      <c r="L483" s="8">
        <v>479.75</v>
      </c>
      <c r="M483" s="8">
        <v>479.75</v>
      </c>
      <c r="N483" s="8">
        <v>479.75</v>
      </c>
      <c r="O483" s="8">
        <f t="shared" si="131"/>
        <v>0</v>
      </c>
      <c r="P483" s="13">
        <f t="shared" si="132"/>
        <v>0</v>
      </c>
    </row>
    <row r="484" spans="1:16" x14ac:dyDescent="0.25">
      <c r="A484" s="5" t="s">
        <v>3342</v>
      </c>
      <c r="B484" s="4" t="s">
        <v>3341</v>
      </c>
      <c r="C484" s="6">
        <v>45028</v>
      </c>
      <c r="D484" s="6">
        <v>45393</v>
      </c>
      <c r="E484" s="4" t="s">
        <v>48</v>
      </c>
      <c r="F484" s="6">
        <v>45000</v>
      </c>
      <c r="G484" s="6">
        <v>45000</v>
      </c>
      <c r="H484" s="4" t="s">
        <v>38</v>
      </c>
      <c r="I484" s="4" t="s">
        <v>798</v>
      </c>
      <c r="J484" s="4" t="s">
        <v>6113</v>
      </c>
      <c r="K484" s="25" t="s">
        <v>222</v>
      </c>
      <c r="L484" s="8">
        <v>691.15</v>
      </c>
      <c r="M484" s="8">
        <v>691.15</v>
      </c>
      <c r="N484" s="8">
        <v>691.15</v>
      </c>
      <c r="O484" s="8">
        <f t="shared" si="131"/>
        <v>0</v>
      </c>
      <c r="P484" s="13">
        <f t="shared" si="132"/>
        <v>0</v>
      </c>
    </row>
    <row r="485" spans="1:16" x14ac:dyDescent="0.25">
      <c r="A485" s="5" t="s">
        <v>3340</v>
      </c>
      <c r="B485" s="4" t="s">
        <v>3339</v>
      </c>
      <c r="C485" s="6">
        <v>45028</v>
      </c>
      <c r="D485" s="6">
        <v>45393</v>
      </c>
      <c r="E485" s="4" t="s">
        <v>48</v>
      </c>
      <c r="F485" s="6">
        <v>45000</v>
      </c>
      <c r="G485" s="6">
        <v>45000</v>
      </c>
      <c r="H485" s="4" t="s">
        <v>38</v>
      </c>
      <c r="I485" s="4" t="s">
        <v>798</v>
      </c>
      <c r="J485" s="4" t="s">
        <v>6113</v>
      </c>
      <c r="K485" s="25" t="s">
        <v>222</v>
      </c>
      <c r="L485" s="8">
        <v>884.99</v>
      </c>
      <c r="M485" s="8">
        <v>884.99</v>
      </c>
      <c r="N485" s="8">
        <v>884.99</v>
      </c>
      <c r="O485" s="8">
        <f t="shared" si="131"/>
        <v>0</v>
      </c>
      <c r="P485" s="13">
        <f t="shared" si="132"/>
        <v>0</v>
      </c>
    </row>
    <row r="486" spans="1:16" x14ac:dyDescent="0.25">
      <c r="A486" s="5" t="s">
        <v>3346</v>
      </c>
      <c r="B486" s="4" t="s">
        <v>3345</v>
      </c>
      <c r="C486" s="6">
        <v>45028</v>
      </c>
      <c r="D486" s="6">
        <v>45393</v>
      </c>
      <c r="E486" s="4" t="s">
        <v>48</v>
      </c>
      <c r="F486" s="6">
        <v>45000</v>
      </c>
      <c r="G486" s="6">
        <v>45000</v>
      </c>
      <c r="H486" s="4" t="s">
        <v>38</v>
      </c>
      <c r="I486" s="4" t="s">
        <v>798</v>
      </c>
      <c r="J486" s="4" t="s">
        <v>6113</v>
      </c>
      <c r="K486" s="25" t="s">
        <v>222</v>
      </c>
      <c r="L486" s="8">
        <v>1048.6300000000001</v>
      </c>
      <c r="M486" s="8">
        <v>1048.6300000000001</v>
      </c>
      <c r="N486" s="8">
        <v>1048.6300000000001</v>
      </c>
      <c r="O486" s="8">
        <f t="shared" si="131"/>
        <v>0</v>
      </c>
      <c r="P486" s="13">
        <f t="shared" si="132"/>
        <v>0</v>
      </c>
    </row>
    <row r="487" spans="1:16" x14ac:dyDescent="0.25">
      <c r="A487" s="5" t="s">
        <v>3344</v>
      </c>
      <c r="B487" s="4" t="s">
        <v>3343</v>
      </c>
      <c r="C487" s="6">
        <v>45028</v>
      </c>
      <c r="D487" s="6">
        <v>45393</v>
      </c>
      <c r="E487" s="4" t="s">
        <v>48</v>
      </c>
      <c r="F487" s="6">
        <v>45000</v>
      </c>
      <c r="G487" s="6">
        <v>45000</v>
      </c>
      <c r="H487" s="4" t="s">
        <v>38</v>
      </c>
      <c r="I487" s="4" t="s">
        <v>798</v>
      </c>
      <c r="J487" s="4" t="s">
        <v>6113</v>
      </c>
      <c r="K487" s="25" t="s">
        <v>222</v>
      </c>
      <c r="L487" s="8">
        <v>1117.6600000000001</v>
      </c>
      <c r="M487" s="8">
        <v>1117.6600000000001</v>
      </c>
      <c r="N487" s="8">
        <v>1117.6600000000001</v>
      </c>
      <c r="O487" s="8">
        <f t="shared" si="131"/>
        <v>0</v>
      </c>
      <c r="P487" s="13">
        <f t="shared" si="132"/>
        <v>0</v>
      </c>
    </row>
    <row r="488" spans="1:16" x14ac:dyDescent="0.25">
      <c r="A488" s="5" t="s">
        <v>4688</v>
      </c>
      <c r="B488" s="4" t="s">
        <v>4686</v>
      </c>
      <c r="C488" s="6">
        <v>44664</v>
      </c>
      <c r="D488" s="6">
        <v>45394</v>
      </c>
      <c r="E488" s="4" t="s">
        <v>48</v>
      </c>
      <c r="F488" s="6">
        <v>44663</v>
      </c>
      <c r="G488" s="6">
        <v>44663</v>
      </c>
      <c r="H488" s="4" t="s">
        <v>38</v>
      </c>
      <c r="I488" s="4" t="s">
        <v>9</v>
      </c>
      <c r="J488" s="4" t="s">
        <v>6103</v>
      </c>
      <c r="K488" s="25" t="s">
        <v>336</v>
      </c>
      <c r="L488" s="8">
        <v>62400</v>
      </c>
      <c r="M488" s="8">
        <v>62400</v>
      </c>
      <c r="N488" s="8">
        <v>62400</v>
      </c>
      <c r="O488" s="8">
        <f t="shared" ref="O488:O498" si="133">N488-M488</f>
        <v>0</v>
      </c>
      <c r="P488" s="13">
        <f t="shared" ref="P488:P498" si="134">O488/N488</f>
        <v>0</v>
      </c>
    </row>
    <row r="489" spans="1:16" x14ac:dyDescent="0.25">
      <c r="A489" s="5" t="s">
        <v>4744</v>
      </c>
      <c r="B489" s="4" t="s">
        <v>4743</v>
      </c>
      <c r="C489" s="6">
        <v>44664</v>
      </c>
      <c r="D489" s="6">
        <v>45394</v>
      </c>
      <c r="E489" s="4" t="s">
        <v>7</v>
      </c>
      <c r="F489" s="6">
        <v>44617</v>
      </c>
      <c r="G489" s="6">
        <v>44649</v>
      </c>
      <c r="H489" s="4" t="s">
        <v>39</v>
      </c>
      <c r="I489" s="4" t="s">
        <v>406</v>
      </c>
      <c r="J489" s="4" t="s">
        <v>6160</v>
      </c>
      <c r="K489" s="25" t="s">
        <v>5649</v>
      </c>
      <c r="L489" s="8">
        <v>504351.62</v>
      </c>
      <c r="M489" s="8">
        <v>313182.12</v>
      </c>
      <c r="N489" s="8">
        <v>626364.24</v>
      </c>
      <c r="O489" s="8">
        <f t="shared" si="133"/>
        <v>313182.12</v>
      </c>
      <c r="P489" s="13">
        <f t="shared" si="134"/>
        <v>0.5</v>
      </c>
    </row>
    <row r="490" spans="1:16" x14ac:dyDescent="0.25">
      <c r="A490" s="5" t="s">
        <v>4687</v>
      </c>
      <c r="B490" s="4" t="s">
        <v>4686</v>
      </c>
      <c r="C490" s="6">
        <v>44664</v>
      </c>
      <c r="D490" s="6">
        <v>45394</v>
      </c>
      <c r="E490" s="4" t="s">
        <v>48</v>
      </c>
      <c r="F490" s="6">
        <v>44663</v>
      </c>
      <c r="G490" s="6">
        <v>44663</v>
      </c>
      <c r="H490" s="4" t="s">
        <v>38</v>
      </c>
      <c r="I490" s="4" t="s">
        <v>9</v>
      </c>
      <c r="J490" s="4" t="s">
        <v>6030</v>
      </c>
      <c r="K490" s="25" t="s">
        <v>5411</v>
      </c>
      <c r="L490" s="8">
        <v>34944</v>
      </c>
      <c r="M490" s="8">
        <v>34944</v>
      </c>
      <c r="N490" s="8">
        <v>34944</v>
      </c>
      <c r="O490" s="8">
        <f t="shared" si="133"/>
        <v>0</v>
      </c>
      <c r="P490" s="13">
        <f t="shared" si="134"/>
        <v>0</v>
      </c>
    </row>
    <row r="491" spans="1:16" x14ac:dyDescent="0.25">
      <c r="A491" s="5" t="s">
        <v>2063</v>
      </c>
      <c r="B491" s="4" t="s">
        <v>2064</v>
      </c>
      <c r="C491" s="6">
        <v>45335</v>
      </c>
      <c r="D491" s="6">
        <v>45394</v>
      </c>
      <c r="E491" s="4" t="s">
        <v>17</v>
      </c>
      <c r="F491" s="6">
        <v>45218</v>
      </c>
      <c r="G491" s="6">
        <v>45226</v>
      </c>
      <c r="H491" s="4" t="s">
        <v>8</v>
      </c>
      <c r="I491" s="4" t="s">
        <v>111</v>
      </c>
      <c r="J491" s="4" t="s">
        <v>5807</v>
      </c>
      <c r="K491" s="25" t="s">
        <v>2065</v>
      </c>
      <c r="L491" s="8">
        <v>7963.74</v>
      </c>
      <c r="M491" s="8">
        <v>5769.89</v>
      </c>
      <c r="N491" s="8">
        <v>5769.89</v>
      </c>
      <c r="O491" s="8">
        <f t="shared" si="133"/>
        <v>0</v>
      </c>
      <c r="P491" s="13">
        <f t="shared" si="134"/>
        <v>0</v>
      </c>
    </row>
    <row r="492" spans="1:16" x14ac:dyDescent="0.25">
      <c r="A492" s="5" t="s">
        <v>2391</v>
      </c>
      <c r="B492" s="4" t="s">
        <v>2390</v>
      </c>
      <c r="C492" s="6">
        <v>45030</v>
      </c>
      <c r="D492" s="6">
        <v>45395</v>
      </c>
      <c r="E492" s="4" t="s">
        <v>48</v>
      </c>
      <c r="F492" s="6">
        <v>45028</v>
      </c>
      <c r="G492" s="6">
        <v>45028</v>
      </c>
      <c r="H492" s="4" t="s">
        <v>38</v>
      </c>
      <c r="I492" s="4" t="s">
        <v>9</v>
      </c>
      <c r="J492" s="4" t="s">
        <v>6041</v>
      </c>
      <c r="K492" s="25" t="s">
        <v>81</v>
      </c>
      <c r="L492" s="8">
        <v>3781.81</v>
      </c>
      <c r="M492" s="8">
        <v>3781.81</v>
      </c>
      <c r="N492" s="8">
        <v>3364.46</v>
      </c>
      <c r="O492" s="8">
        <f t="shared" si="133"/>
        <v>-417.34999999999991</v>
      </c>
      <c r="P492" s="13">
        <f t="shared" si="134"/>
        <v>-0.12404665236025987</v>
      </c>
    </row>
    <row r="493" spans="1:16" x14ac:dyDescent="0.25">
      <c r="A493" s="5" t="s">
        <v>495</v>
      </c>
      <c r="B493" s="4" t="s">
        <v>496</v>
      </c>
      <c r="C493" s="6">
        <v>44848</v>
      </c>
      <c r="D493" s="6">
        <v>45395</v>
      </c>
      <c r="E493" s="4" t="s">
        <v>7</v>
      </c>
      <c r="F493" s="6">
        <v>44819</v>
      </c>
      <c r="G493" s="6">
        <v>44848</v>
      </c>
      <c r="H493" s="4" t="s">
        <v>38</v>
      </c>
      <c r="I493" s="4" t="s">
        <v>111</v>
      </c>
      <c r="J493" s="4" t="s">
        <v>6162</v>
      </c>
      <c r="K493" s="25" t="s">
        <v>5685</v>
      </c>
      <c r="L493" s="8">
        <v>2977681.24</v>
      </c>
      <c r="M493" s="8">
        <v>2977681.24</v>
      </c>
      <c r="N493" s="8">
        <v>2977681.24</v>
      </c>
      <c r="O493" s="8">
        <f t="shared" si="133"/>
        <v>0</v>
      </c>
      <c r="P493" s="13">
        <f t="shared" si="134"/>
        <v>0</v>
      </c>
    </row>
    <row r="494" spans="1:16" x14ac:dyDescent="0.25">
      <c r="A494" s="5" t="s">
        <v>497</v>
      </c>
      <c r="B494" s="4" t="s">
        <v>496</v>
      </c>
      <c r="C494" s="6">
        <v>44848</v>
      </c>
      <c r="D494" s="6">
        <v>45395</v>
      </c>
      <c r="E494" s="4" t="s">
        <v>7</v>
      </c>
      <c r="F494" s="6">
        <v>44819</v>
      </c>
      <c r="G494" s="6">
        <v>44848</v>
      </c>
      <c r="H494" s="4" t="s">
        <v>38</v>
      </c>
      <c r="I494" s="4" t="s">
        <v>111</v>
      </c>
      <c r="J494" s="4" t="s">
        <v>6163</v>
      </c>
      <c r="K494" s="25" t="s">
        <v>64</v>
      </c>
      <c r="L494" s="8">
        <v>5705575.2999999998</v>
      </c>
      <c r="M494" s="8">
        <v>5705575.2999999998</v>
      </c>
      <c r="N494" s="8">
        <v>5705575.2999999998</v>
      </c>
      <c r="O494" s="8">
        <f t="shared" si="133"/>
        <v>0</v>
      </c>
      <c r="P494" s="13">
        <f t="shared" si="134"/>
        <v>0</v>
      </c>
    </row>
    <row r="495" spans="1:16" x14ac:dyDescent="0.25">
      <c r="A495" s="5" t="s">
        <v>498</v>
      </c>
      <c r="B495" s="4" t="s">
        <v>496</v>
      </c>
      <c r="C495" s="6">
        <v>44848</v>
      </c>
      <c r="D495" s="6">
        <v>45395</v>
      </c>
      <c r="E495" s="4" t="s">
        <v>7</v>
      </c>
      <c r="F495" s="6">
        <v>44819</v>
      </c>
      <c r="G495" s="6">
        <v>44848</v>
      </c>
      <c r="H495" s="4" t="s">
        <v>38</v>
      </c>
      <c r="I495" s="4" t="s">
        <v>111</v>
      </c>
      <c r="J495" s="4" t="s">
        <v>6163</v>
      </c>
      <c r="K495" s="25" t="s">
        <v>64</v>
      </c>
      <c r="L495" s="8">
        <v>5767925.3300000001</v>
      </c>
      <c r="M495" s="8">
        <v>5767925.3300000001</v>
      </c>
      <c r="N495" s="8">
        <v>5767925.3300000001</v>
      </c>
      <c r="O495" s="8">
        <f t="shared" si="133"/>
        <v>0</v>
      </c>
      <c r="P495" s="13">
        <f t="shared" si="134"/>
        <v>0</v>
      </c>
    </row>
    <row r="496" spans="1:16" x14ac:dyDescent="0.25">
      <c r="A496" s="5" t="s">
        <v>2389</v>
      </c>
      <c r="B496" s="4" t="s">
        <v>2388</v>
      </c>
      <c r="C496" s="6">
        <v>45030</v>
      </c>
      <c r="D496" s="6">
        <v>45395</v>
      </c>
      <c r="E496" s="4" t="s">
        <v>48</v>
      </c>
      <c r="F496" s="6">
        <v>45029</v>
      </c>
      <c r="G496" s="6">
        <v>45029</v>
      </c>
      <c r="H496" s="4" t="s">
        <v>39</v>
      </c>
      <c r="I496" s="4" t="s">
        <v>143</v>
      </c>
      <c r="J496" s="4" t="s">
        <v>5982</v>
      </c>
      <c r="K496" s="25" t="s">
        <v>232</v>
      </c>
      <c r="L496" s="8">
        <v>571.12</v>
      </c>
      <c r="M496" s="8">
        <v>359.81</v>
      </c>
      <c r="N496" s="8">
        <v>359.81</v>
      </c>
      <c r="O496" s="8">
        <f t="shared" si="133"/>
        <v>0</v>
      </c>
      <c r="P496" s="13">
        <f t="shared" si="134"/>
        <v>0</v>
      </c>
    </row>
    <row r="497" spans="1:16" x14ac:dyDescent="0.25">
      <c r="A497" s="5" t="s">
        <v>499</v>
      </c>
      <c r="B497" s="4" t="s">
        <v>496</v>
      </c>
      <c r="C497" s="6">
        <v>44848</v>
      </c>
      <c r="D497" s="6">
        <v>45395</v>
      </c>
      <c r="E497" s="4" t="s">
        <v>7</v>
      </c>
      <c r="F497" s="6">
        <v>44819</v>
      </c>
      <c r="G497" s="6">
        <v>44848</v>
      </c>
      <c r="H497" s="4" t="s">
        <v>38</v>
      </c>
      <c r="I497" s="4" t="s">
        <v>111</v>
      </c>
      <c r="J497" s="4" t="s">
        <v>6164</v>
      </c>
      <c r="K497" s="25" t="s">
        <v>5686</v>
      </c>
      <c r="L497" s="8">
        <v>3076310.26</v>
      </c>
      <c r="M497" s="8">
        <v>3076310.26</v>
      </c>
      <c r="N497" s="8">
        <v>3076310.26</v>
      </c>
      <c r="O497" s="8">
        <f t="shared" si="133"/>
        <v>0</v>
      </c>
      <c r="P497" s="13">
        <f t="shared" si="134"/>
        <v>0</v>
      </c>
    </row>
    <row r="498" spans="1:16" x14ac:dyDescent="0.25">
      <c r="A498" s="5" t="s">
        <v>500</v>
      </c>
      <c r="B498" s="4" t="s">
        <v>496</v>
      </c>
      <c r="C498" s="6">
        <v>44848</v>
      </c>
      <c r="D498" s="6">
        <v>45395</v>
      </c>
      <c r="E498" s="4" t="s">
        <v>7</v>
      </c>
      <c r="F498" s="6">
        <v>44819</v>
      </c>
      <c r="G498" s="6">
        <v>44848</v>
      </c>
      <c r="H498" s="4" t="s">
        <v>38</v>
      </c>
      <c r="I498" s="4" t="s">
        <v>111</v>
      </c>
      <c r="J498" s="4" t="s">
        <v>5749</v>
      </c>
      <c r="K498" s="25" t="s">
        <v>90</v>
      </c>
      <c r="L498" s="8">
        <v>4457815.8600000003</v>
      </c>
      <c r="M498" s="8">
        <v>4457815.8600000003</v>
      </c>
      <c r="N498" s="8">
        <v>4457815.8600000003</v>
      </c>
      <c r="O498" s="8">
        <f t="shared" si="133"/>
        <v>0</v>
      </c>
      <c r="P498" s="13">
        <f t="shared" si="134"/>
        <v>0</v>
      </c>
    </row>
    <row r="499" spans="1:16" x14ac:dyDescent="0.25">
      <c r="A499" s="5" t="s">
        <v>502</v>
      </c>
      <c r="B499" s="4" t="s">
        <v>496</v>
      </c>
      <c r="C499" s="6">
        <v>44848</v>
      </c>
      <c r="D499" s="6">
        <v>45395</v>
      </c>
      <c r="E499" s="4" t="s">
        <v>7</v>
      </c>
      <c r="F499" s="6">
        <v>44819</v>
      </c>
      <c r="G499" s="6">
        <v>44848</v>
      </c>
      <c r="H499" s="4" t="s">
        <v>38</v>
      </c>
      <c r="I499" s="4" t="s">
        <v>111</v>
      </c>
      <c r="J499" s="4" t="s">
        <v>5734</v>
      </c>
      <c r="K499" s="25" t="s">
        <v>164</v>
      </c>
      <c r="L499" s="8">
        <v>7344451.4199999999</v>
      </c>
      <c r="M499" s="8">
        <v>7344451.4199999999</v>
      </c>
      <c r="N499" s="8">
        <v>7344451.4199999999</v>
      </c>
      <c r="O499" s="8">
        <f t="shared" ref="O499:O503" si="135">N499-M499</f>
        <v>0</v>
      </c>
      <c r="P499" s="13">
        <f t="shared" ref="P499:P504" si="136">O499/N499</f>
        <v>0</v>
      </c>
    </row>
    <row r="500" spans="1:16" x14ac:dyDescent="0.25">
      <c r="A500" s="5" t="s">
        <v>501</v>
      </c>
      <c r="B500" s="4" t="s">
        <v>496</v>
      </c>
      <c r="C500" s="6">
        <v>44848</v>
      </c>
      <c r="D500" s="6">
        <v>45395</v>
      </c>
      <c r="E500" s="4" t="s">
        <v>7</v>
      </c>
      <c r="F500" s="6">
        <v>44819</v>
      </c>
      <c r="G500" s="6">
        <v>44848</v>
      </c>
      <c r="H500" s="4" t="s">
        <v>38</v>
      </c>
      <c r="I500" s="4" t="s">
        <v>111</v>
      </c>
      <c r="J500" s="4" t="s">
        <v>5734</v>
      </c>
      <c r="K500" s="25" t="s">
        <v>164</v>
      </c>
      <c r="L500" s="8">
        <v>9252864.3100000005</v>
      </c>
      <c r="M500" s="8">
        <v>9252864.3100000005</v>
      </c>
      <c r="N500" s="8">
        <v>9252864.3100000005</v>
      </c>
      <c r="O500" s="8">
        <f t="shared" si="135"/>
        <v>0</v>
      </c>
      <c r="P500" s="13">
        <f t="shared" si="136"/>
        <v>0</v>
      </c>
    </row>
    <row r="501" spans="1:16" x14ac:dyDescent="0.25">
      <c r="A501" s="5" t="s">
        <v>505</v>
      </c>
      <c r="B501" s="4" t="s">
        <v>496</v>
      </c>
      <c r="C501" s="6">
        <v>44848</v>
      </c>
      <c r="D501" s="6">
        <v>45395</v>
      </c>
      <c r="E501" s="4" t="s">
        <v>7</v>
      </c>
      <c r="F501" s="6">
        <v>44819</v>
      </c>
      <c r="G501" s="6">
        <v>44848</v>
      </c>
      <c r="H501" s="4" t="s">
        <v>38</v>
      </c>
      <c r="I501" s="4" t="s">
        <v>111</v>
      </c>
      <c r="J501" s="4" t="s">
        <v>6165</v>
      </c>
      <c r="K501" s="25" t="s">
        <v>504</v>
      </c>
      <c r="L501" s="8">
        <v>2187484.71</v>
      </c>
      <c r="M501" s="8">
        <v>2187484.71</v>
      </c>
      <c r="N501" s="8">
        <v>2187484.71</v>
      </c>
      <c r="O501" s="8">
        <f t="shared" si="135"/>
        <v>0</v>
      </c>
      <c r="P501" s="13">
        <f t="shared" si="136"/>
        <v>0</v>
      </c>
    </row>
    <row r="502" spans="1:16" x14ac:dyDescent="0.25">
      <c r="A502" s="5" t="s">
        <v>503</v>
      </c>
      <c r="B502" s="4" t="s">
        <v>496</v>
      </c>
      <c r="C502" s="6">
        <v>44848</v>
      </c>
      <c r="D502" s="6">
        <v>45395</v>
      </c>
      <c r="E502" s="4" t="s">
        <v>7</v>
      </c>
      <c r="F502" s="6">
        <v>44819</v>
      </c>
      <c r="G502" s="6">
        <v>44848</v>
      </c>
      <c r="H502" s="4" t="s">
        <v>38</v>
      </c>
      <c r="I502" s="4" t="s">
        <v>111</v>
      </c>
      <c r="J502" s="4" t="s">
        <v>6165</v>
      </c>
      <c r="K502" s="25" t="s">
        <v>504</v>
      </c>
      <c r="L502" s="8">
        <v>2260130.37</v>
      </c>
      <c r="M502" s="8">
        <v>2260130.37</v>
      </c>
      <c r="N502" s="8">
        <v>2260130.37</v>
      </c>
      <c r="O502" s="8">
        <f t="shared" si="135"/>
        <v>0</v>
      </c>
      <c r="P502" s="13">
        <f t="shared" si="136"/>
        <v>0</v>
      </c>
    </row>
    <row r="503" spans="1:16" x14ac:dyDescent="0.25">
      <c r="A503" s="5" t="s">
        <v>3356</v>
      </c>
      <c r="B503" s="4" t="s">
        <v>3355</v>
      </c>
      <c r="C503" s="6">
        <v>45031</v>
      </c>
      <c r="D503" s="6">
        <v>45396</v>
      </c>
      <c r="E503" s="4" t="s">
        <v>48</v>
      </c>
      <c r="F503" s="6">
        <v>45028</v>
      </c>
      <c r="G503" s="6">
        <v>45028</v>
      </c>
      <c r="H503" s="4" t="s">
        <v>38</v>
      </c>
      <c r="I503" s="4" t="s">
        <v>6637</v>
      </c>
      <c r="J503" s="4" t="s">
        <v>6168</v>
      </c>
      <c r="K503" s="25" t="s">
        <v>5391</v>
      </c>
      <c r="L503" s="8">
        <v>2905.2</v>
      </c>
      <c r="M503" s="8">
        <v>2905.2</v>
      </c>
      <c r="N503" s="8">
        <v>2905.2</v>
      </c>
      <c r="O503" s="8">
        <f t="shared" si="135"/>
        <v>0</v>
      </c>
      <c r="P503" s="13">
        <f t="shared" si="136"/>
        <v>0</v>
      </c>
    </row>
    <row r="504" spans="1:16" x14ac:dyDescent="0.25">
      <c r="A504" s="5" t="s">
        <v>4685</v>
      </c>
      <c r="B504" s="4" t="s">
        <v>4684</v>
      </c>
      <c r="C504" s="6">
        <v>44666</v>
      </c>
      <c r="D504" s="6">
        <v>45396</v>
      </c>
      <c r="E504" s="4" t="s">
        <v>48</v>
      </c>
      <c r="F504" s="6">
        <v>44659</v>
      </c>
      <c r="G504" s="6">
        <v>44663</v>
      </c>
      <c r="H504" s="4" t="s">
        <v>39</v>
      </c>
      <c r="I504" s="4" t="s">
        <v>6637</v>
      </c>
      <c r="J504" s="4" t="s">
        <v>5842</v>
      </c>
      <c r="K504" s="25" t="s">
        <v>200</v>
      </c>
      <c r="L504" s="8">
        <v>44857.73</v>
      </c>
      <c r="M504" s="8">
        <v>4695.87</v>
      </c>
      <c r="N504" s="8">
        <v>4695.87</v>
      </c>
      <c r="O504" s="8">
        <f t="shared" ref="O504:O523" si="137">N504-M504</f>
        <v>0</v>
      </c>
      <c r="P504" s="13">
        <f t="shared" si="136"/>
        <v>0</v>
      </c>
    </row>
    <row r="505" spans="1:16" x14ac:dyDescent="0.25">
      <c r="A505" s="5" t="s">
        <v>2399</v>
      </c>
      <c r="B505" s="4" t="s">
        <v>2398</v>
      </c>
      <c r="C505" s="6">
        <v>45031</v>
      </c>
      <c r="D505" s="6">
        <v>45396</v>
      </c>
      <c r="E505" s="4" t="s">
        <v>48</v>
      </c>
      <c r="F505" s="6">
        <v>45027</v>
      </c>
      <c r="G505" s="6">
        <v>45029</v>
      </c>
      <c r="H505" s="4" t="s">
        <v>39</v>
      </c>
      <c r="I505" s="4" t="s">
        <v>6633</v>
      </c>
      <c r="J505" s="4" t="s">
        <v>6113</v>
      </c>
      <c r="K505" s="25" t="s">
        <v>222</v>
      </c>
      <c r="L505" s="8">
        <v>425.92</v>
      </c>
      <c r="M505" s="8">
        <v>357.77</v>
      </c>
      <c r="N505" s="8">
        <v>357.77</v>
      </c>
      <c r="O505" s="8">
        <f t="shared" si="137"/>
        <v>0</v>
      </c>
      <c r="P505" s="13">
        <f t="shared" ref="P505:P523" si="138">O505/N505</f>
        <v>0</v>
      </c>
    </row>
    <row r="506" spans="1:16" x14ac:dyDescent="0.25">
      <c r="A506" s="5" t="s">
        <v>3352</v>
      </c>
      <c r="B506" s="4" t="s">
        <v>3351</v>
      </c>
      <c r="C506" s="6">
        <v>45031</v>
      </c>
      <c r="D506" s="6">
        <v>45396</v>
      </c>
      <c r="E506" s="4" t="s">
        <v>48</v>
      </c>
      <c r="F506" s="6">
        <v>45028</v>
      </c>
      <c r="G506" s="6">
        <v>45028</v>
      </c>
      <c r="H506" s="4" t="s">
        <v>38</v>
      </c>
      <c r="I506" s="4" t="s">
        <v>6637</v>
      </c>
      <c r="J506" s="4" t="s">
        <v>6113</v>
      </c>
      <c r="K506" s="25" t="s">
        <v>222</v>
      </c>
      <c r="L506" s="8">
        <v>728.96</v>
      </c>
      <c r="M506" s="8">
        <v>728.96</v>
      </c>
      <c r="N506" s="8">
        <v>728.96</v>
      </c>
      <c r="O506" s="8">
        <f t="shared" si="137"/>
        <v>0</v>
      </c>
      <c r="P506" s="13">
        <f t="shared" si="138"/>
        <v>0</v>
      </c>
    </row>
    <row r="507" spans="1:16" x14ac:dyDescent="0.25">
      <c r="A507" s="5" t="s">
        <v>3350</v>
      </c>
      <c r="B507" s="4" t="s">
        <v>3349</v>
      </c>
      <c r="C507" s="6">
        <v>45031</v>
      </c>
      <c r="D507" s="6">
        <v>45396</v>
      </c>
      <c r="E507" s="4" t="s">
        <v>48</v>
      </c>
      <c r="F507" s="6">
        <v>45028</v>
      </c>
      <c r="G507" s="6">
        <v>45028</v>
      </c>
      <c r="H507" s="4" t="s">
        <v>38</v>
      </c>
      <c r="I507" s="4" t="s">
        <v>6637</v>
      </c>
      <c r="J507" s="4" t="s">
        <v>6113</v>
      </c>
      <c r="K507" s="25" t="s">
        <v>222</v>
      </c>
      <c r="L507" s="8">
        <v>1225.3699999999999</v>
      </c>
      <c r="M507" s="8">
        <v>1225.3699999999999</v>
      </c>
      <c r="N507" s="8">
        <v>1225.3699999999999</v>
      </c>
      <c r="O507" s="8">
        <f t="shared" si="137"/>
        <v>0</v>
      </c>
      <c r="P507" s="13">
        <f t="shared" si="138"/>
        <v>0</v>
      </c>
    </row>
    <row r="508" spans="1:16" x14ac:dyDescent="0.25">
      <c r="A508" s="5" t="s">
        <v>3360</v>
      </c>
      <c r="B508" s="4" t="s">
        <v>3359</v>
      </c>
      <c r="C508" s="6">
        <v>45031</v>
      </c>
      <c r="D508" s="6">
        <v>45396</v>
      </c>
      <c r="E508" s="4" t="s">
        <v>48</v>
      </c>
      <c r="F508" s="6">
        <v>45028</v>
      </c>
      <c r="G508" s="6">
        <v>45028</v>
      </c>
      <c r="H508" s="4" t="s">
        <v>38</v>
      </c>
      <c r="I508" s="4" t="s">
        <v>6637</v>
      </c>
      <c r="J508" s="4" t="s">
        <v>6113</v>
      </c>
      <c r="K508" s="25" t="s">
        <v>222</v>
      </c>
      <c r="L508" s="8">
        <v>2714.6</v>
      </c>
      <c r="M508" s="8">
        <v>2714.6</v>
      </c>
      <c r="N508" s="8">
        <v>2714.6</v>
      </c>
      <c r="O508" s="8">
        <f t="shared" si="137"/>
        <v>0</v>
      </c>
      <c r="P508" s="13">
        <f t="shared" si="138"/>
        <v>0</v>
      </c>
    </row>
    <row r="509" spans="1:16" x14ac:dyDescent="0.25">
      <c r="A509" s="5" t="s">
        <v>3354</v>
      </c>
      <c r="B509" s="4" t="s">
        <v>3353</v>
      </c>
      <c r="C509" s="6">
        <v>45031</v>
      </c>
      <c r="D509" s="6">
        <v>45396</v>
      </c>
      <c r="E509" s="4" t="s">
        <v>48</v>
      </c>
      <c r="F509" s="6">
        <v>45028</v>
      </c>
      <c r="G509" s="6">
        <v>45028</v>
      </c>
      <c r="H509" s="4" t="s">
        <v>38</v>
      </c>
      <c r="I509" s="4" t="s">
        <v>6637</v>
      </c>
      <c r="J509" s="4" t="s">
        <v>6113</v>
      </c>
      <c r="K509" s="25" t="s">
        <v>222</v>
      </c>
      <c r="L509" s="8">
        <v>4964.1000000000004</v>
      </c>
      <c r="M509" s="8">
        <v>4964.1000000000004</v>
      </c>
      <c r="N509" s="8">
        <v>4964.1000000000004</v>
      </c>
      <c r="O509" s="8">
        <f t="shared" si="137"/>
        <v>0</v>
      </c>
      <c r="P509" s="13">
        <f t="shared" si="138"/>
        <v>0</v>
      </c>
    </row>
    <row r="510" spans="1:16" x14ac:dyDescent="0.25">
      <c r="A510" s="5" t="s">
        <v>3358</v>
      </c>
      <c r="B510" s="4" t="s">
        <v>3357</v>
      </c>
      <c r="C510" s="6">
        <v>45031</v>
      </c>
      <c r="D510" s="6">
        <v>45396</v>
      </c>
      <c r="E510" s="4" t="s">
        <v>48</v>
      </c>
      <c r="F510" s="6">
        <v>45028</v>
      </c>
      <c r="G510" s="6">
        <v>45028</v>
      </c>
      <c r="H510" s="4" t="s">
        <v>38</v>
      </c>
      <c r="I510" s="4" t="s">
        <v>6637</v>
      </c>
      <c r="J510" s="4" t="s">
        <v>6113</v>
      </c>
      <c r="K510" s="25" t="s">
        <v>222</v>
      </c>
      <c r="L510" s="8">
        <v>5196.6499999999996</v>
      </c>
      <c r="M510" s="8">
        <v>5196.6499999999996</v>
      </c>
      <c r="N510" s="8">
        <v>5196.6499999999996</v>
      </c>
      <c r="O510" s="8">
        <f t="shared" si="137"/>
        <v>0</v>
      </c>
      <c r="P510" s="13">
        <f t="shared" si="138"/>
        <v>0</v>
      </c>
    </row>
    <row r="511" spans="1:16" x14ac:dyDescent="0.25">
      <c r="A511" s="5" t="s">
        <v>2397</v>
      </c>
      <c r="B511" s="4" t="s">
        <v>2396</v>
      </c>
      <c r="C511" s="6">
        <v>45031</v>
      </c>
      <c r="D511" s="6">
        <v>45396</v>
      </c>
      <c r="E511" s="4" t="s">
        <v>48</v>
      </c>
      <c r="F511" s="6">
        <v>45029</v>
      </c>
      <c r="G511" s="6">
        <v>45029</v>
      </c>
      <c r="H511" s="4" t="s">
        <v>39</v>
      </c>
      <c r="I511" s="4" t="s">
        <v>6633</v>
      </c>
      <c r="J511" s="4" t="s">
        <v>6113</v>
      </c>
      <c r="K511" s="25" t="s">
        <v>222</v>
      </c>
      <c r="L511" s="8">
        <v>1011.56</v>
      </c>
      <c r="M511" s="8">
        <v>930.64</v>
      </c>
      <c r="N511" s="8">
        <v>930.64</v>
      </c>
      <c r="O511" s="8">
        <f t="shared" si="137"/>
        <v>0</v>
      </c>
      <c r="P511" s="13">
        <f t="shared" si="138"/>
        <v>0</v>
      </c>
    </row>
    <row r="512" spans="1:16" x14ac:dyDescent="0.25">
      <c r="A512" s="5" t="s">
        <v>2395</v>
      </c>
      <c r="B512" s="4" t="s">
        <v>2394</v>
      </c>
      <c r="C512" s="6">
        <v>45031</v>
      </c>
      <c r="D512" s="6">
        <v>45396</v>
      </c>
      <c r="E512" s="4" t="s">
        <v>48</v>
      </c>
      <c r="F512" s="6">
        <v>45030</v>
      </c>
      <c r="G512" s="6">
        <v>45030</v>
      </c>
      <c r="H512" s="4" t="s">
        <v>39</v>
      </c>
      <c r="I512" s="4" t="s">
        <v>6633</v>
      </c>
      <c r="J512" s="4" t="s">
        <v>6113</v>
      </c>
      <c r="K512" s="25" t="s">
        <v>222</v>
      </c>
      <c r="L512" s="8">
        <v>425.92</v>
      </c>
      <c r="M512" s="8">
        <v>357.77</v>
      </c>
      <c r="N512" s="8">
        <v>357.77</v>
      </c>
      <c r="O512" s="8">
        <f t="shared" si="137"/>
        <v>0</v>
      </c>
      <c r="P512" s="13">
        <f t="shared" si="138"/>
        <v>0</v>
      </c>
    </row>
    <row r="513" spans="1:16" x14ac:dyDescent="0.25">
      <c r="A513" s="5" t="s">
        <v>2393</v>
      </c>
      <c r="B513" s="4" t="s">
        <v>2392</v>
      </c>
      <c r="C513" s="6">
        <v>45031</v>
      </c>
      <c r="D513" s="6">
        <v>45396</v>
      </c>
      <c r="E513" s="4" t="s">
        <v>48</v>
      </c>
      <c r="F513" s="6">
        <v>45030</v>
      </c>
      <c r="G513" s="6">
        <v>45030</v>
      </c>
      <c r="H513" s="4" t="s">
        <v>39</v>
      </c>
      <c r="I513" s="4" t="s">
        <v>6633</v>
      </c>
      <c r="J513" s="4" t="s">
        <v>6113</v>
      </c>
      <c r="K513" s="25" t="s">
        <v>222</v>
      </c>
      <c r="L513" s="8">
        <v>1064.8</v>
      </c>
      <c r="M513" s="8">
        <v>894.43</v>
      </c>
      <c r="N513" s="8">
        <v>894.43</v>
      </c>
      <c r="O513" s="8">
        <f t="shared" si="137"/>
        <v>0</v>
      </c>
      <c r="P513" s="13">
        <f t="shared" si="138"/>
        <v>0</v>
      </c>
    </row>
    <row r="514" spans="1:16" x14ac:dyDescent="0.25">
      <c r="A514" s="5" t="s">
        <v>1110</v>
      </c>
      <c r="B514" s="3" t="s">
        <v>1111</v>
      </c>
      <c r="C514" s="6">
        <v>45366</v>
      </c>
      <c r="D514" s="6">
        <v>45396</v>
      </c>
      <c r="E514" s="3" t="s">
        <v>136</v>
      </c>
      <c r="F514" s="6">
        <v>45330</v>
      </c>
      <c r="G514" s="6">
        <v>45331</v>
      </c>
      <c r="H514" s="3" t="s">
        <v>38</v>
      </c>
      <c r="I514" s="3" t="s">
        <v>206</v>
      </c>
      <c r="J514" s="3" t="s">
        <v>6169</v>
      </c>
      <c r="K514" s="25" t="s">
        <v>316</v>
      </c>
      <c r="L514" s="8">
        <v>33051.019999999997</v>
      </c>
      <c r="M514" s="8">
        <v>22134.53</v>
      </c>
      <c r="N514" s="8">
        <v>22134.53</v>
      </c>
      <c r="O514" s="8">
        <f t="shared" si="137"/>
        <v>0</v>
      </c>
      <c r="P514" s="13">
        <f t="shared" si="138"/>
        <v>0</v>
      </c>
    </row>
    <row r="515" spans="1:16" x14ac:dyDescent="0.25">
      <c r="A515" s="5" t="s">
        <v>1243</v>
      </c>
      <c r="B515" s="3" t="s">
        <v>1244</v>
      </c>
      <c r="C515" s="6">
        <v>45387</v>
      </c>
      <c r="D515" s="6">
        <v>45396</v>
      </c>
      <c r="E515" s="3" t="s">
        <v>33</v>
      </c>
      <c r="F515" s="6">
        <v>45376</v>
      </c>
      <c r="G515" s="6">
        <v>45387</v>
      </c>
      <c r="H515" s="3" t="s">
        <v>39</v>
      </c>
      <c r="I515" s="3" t="s">
        <v>86</v>
      </c>
      <c r="J515" s="3" t="s">
        <v>6170</v>
      </c>
      <c r="K515" s="25" t="s">
        <v>374</v>
      </c>
      <c r="L515" s="8">
        <v>181500</v>
      </c>
      <c r="M515" s="8">
        <v>181500</v>
      </c>
      <c r="N515" s="8">
        <v>181500</v>
      </c>
      <c r="O515" s="8">
        <f t="shared" si="137"/>
        <v>0</v>
      </c>
      <c r="P515" s="13">
        <f t="shared" si="138"/>
        <v>0</v>
      </c>
    </row>
    <row r="516" spans="1:16" x14ac:dyDescent="0.25">
      <c r="A516" s="5" t="s">
        <v>2189</v>
      </c>
      <c r="B516" s="4" t="s">
        <v>2188</v>
      </c>
      <c r="C516" s="6">
        <v>45261</v>
      </c>
      <c r="D516" s="6">
        <v>45397</v>
      </c>
      <c r="E516" s="4" t="s">
        <v>17</v>
      </c>
      <c r="F516" s="6">
        <v>44859</v>
      </c>
      <c r="G516" s="6">
        <v>44872</v>
      </c>
      <c r="H516" s="4" t="s">
        <v>8</v>
      </c>
      <c r="I516" s="4" t="s">
        <v>6637</v>
      </c>
      <c r="J516" s="4" t="s">
        <v>5720</v>
      </c>
      <c r="K516" s="25" t="s">
        <v>101</v>
      </c>
      <c r="L516" s="8">
        <v>459268.16</v>
      </c>
      <c r="M516" s="8">
        <v>459268.16</v>
      </c>
      <c r="N516" s="8">
        <v>459268.16</v>
      </c>
      <c r="O516" s="8">
        <f t="shared" si="137"/>
        <v>0</v>
      </c>
      <c r="P516" s="13">
        <f t="shared" si="138"/>
        <v>0</v>
      </c>
    </row>
    <row r="517" spans="1:16" x14ac:dyDescent="0.25">
      <c r="A517" s="5" t="s">
        <v>506</v>
      </c>
      <c r="B517" s="4" t="s">
        <v>496</v>
      </c>
      <c r="C517" s="6">
        <v>44850</v>
      </c>
      <c r="D517" s="6">
        <v>45397</v>
      </c>
      <c r="E517" s="4" t="s">
        <v>7</v>
      </c>
      <c r="F517" s="6">
        <v>44819</v>
      </c>
      <c r="G517" s="6">
        <v>44850</v>
      </c>
      <c r="H517" s="4" t="s">
        <v>38</v>
      </c>
      <c r="I517" s="4" t="s">
        <v>111</v>
      </c>
      <c r="J517" s="4" t="s">
        <v>5749</v>
      </c>
      <c r="K517" s="25" t="s">
        <v>90</v>
      </c>
      <c r="L517" s="8">
        <v>4480687.8899999997</v>
      </c>
      <c r="M517" s="8">
        <v>4480687.8899999997</v>
      </c>
      <c r="N517" s="8">
        <v>4480687.8899999997</v>
      </c>
      <c r="O517" s="8">
        <f t="shared" si="137"/>
        <v>0</v>
      </c>
      <c r="P517" s="13">
        <f t="shared" si="138"/>
        <v>0</v>
      </c>
    </row>
    <row r="518" spans="1:16" x14ac:dyDescent="0.25">
      <c r="A518" s="5" t="s">
        <v>4674</v>
      </c>
      <c r="B518" s="4" t="s">
        <v>4673</v>
      </c>
      <c r="C518" s="6">
        <v>44667</v>
      </c>
      <c r="D518" s="6">
        <v>45397</v>
      </c>
      <c r="E518" s="4" t="s">
        <v>48</v>
      </c>
      <c r="F518" s="6">
        <v>44662</v>
      </c>
      <c r="G518" s="6">
        <v>44663</v>
      </c>
      <c r="H518" s="4" t="s">
        <v>39</v>
      </c>
      <c r="I518" s="4" t="s">
        <v>6634</v>
      </c>
      <c r="J518" s="4" t="s">
        <v>6034</v>
      </c>
      <c r="K518" s="25" t="s">
        <v>104</v>
      </c>
      <c r="L518" s="8">
        <v>596561.57999999996</v>
      </c>
      <c r="M518" s="8">
        <v>466559.53</v>
      </c>
      <c r="N518" s="8">
        <v>466559.53</v>
      </c>
      <c r="O518" s="8">
        <f t="shared" si="137"/>
        <v>0</v>
      </c>
      <c r="P518" s="13">
        <f t="shared" si="138"/>
        <v>0</v>
      </c>
    </row>
    <row r="519" spans="1:16" x14ac:dyDescent="0.25">
      <c r="A519" s="5" t="s">
        <v>2401</v>
      </c>
      <c r="B519" s="4" t="s">
        <v>2400</v>
      </c>
      <c r="C519" s="6">
        <v>45032</v>
      </c>
      <c r="D519" s="6">
        <v>45397</v>
      </c>
      <c r="E519" s="4" t="s">
        <v>17</v>
      </c>
      <c r="F519" s="6">
        <v>45016</v>
      </c>
      <c r="G519" s="6">
        <v>45021</v>
      </c>
      <c r="H519" s="4" t="s">
        <v>39</v>
      </c>
      <c r="I519" s="4" t="s">
        <v>9</v>
      </c>
      <c r="J519" s="4" t="s">
        <v>5893</v>
      </c>
      <c r="K519" s="25" t="s">
        <v>672</v>
      </c>
      <c r="L519" s="8">
        <v>36009.599999999999</v>
      </c>
      <c r="M519" s="8">
        <v>32670</v>
      </c>
      <c r="N519" s="8">
        <v>32670</v>
      </c>
      <c r="O519" s="8">
        <f t="shared" si="137"/>
        <v>0</v>
      </c>
      <c r="P519" s="13">
        <f t="shared" si="138"/>
        <v>0</v>
      </c>
    </row>
    <row r="520" spans="1:16" x14ac:dyDescent="0.25">
      <c r="A520" s="5" t="s">
        <v>3362</v>
      </c>
      <c r="B520" s="4" t="s">
        <v>3361</v>
      </c>
      <c r="C520" s="6">
        <v>45032</v>
      </c>
      <c r="D520" s="6">
        <v>45397</v>
      </c>
      <c r="E520" s="4" t="s">
        <v>48</v>
      </c>
      <c r="F520" s="6">
        <v>45007</v>
      </c>
      <c r="G520" s="6">
        <v>45007</v>
      </c>
      <c r="H520" s="4" t="s">
        <v>38</v>
      </c>
      <c r="I520" s="4" t="s">
        <v>406</v>
      </c>
      <c r="J520" s="4" t="s">
        <v>6171</v>
      </c>
      <c r="K520" s="25" t="s">
        <v>5406</v>
      </c>
      <c r="L520" s="8">
        <v>4687.78</v>
      </c>
      <c r="M520" s="8">
        <v>3238.83</v>
      </c>
      <c r="N520" s="8">
        <v>3238.83</v>
      </c>
      <c r="O520" s="8">
        <f t="shared" si="137"/>
        <v>0</v>
      </c>
      <c r="P520" s="13">
        <f t="shared" si="138"/>
        <v>0</v>
      </c>
    </row>
    <row r="521" spans="1:16" x14ac:dyDescent="0.25">
      <c r="A521" s="5" t="s">
        <v>3366</v>
      </c>
      <c r="B521" s="4" t="s">
        <v>3365</v>
      </c>
      <c r="C521" s="6">
        <v>45032</v>
      </c>
      <c r="D521" s="6">
        <v>45397</v>
      </c>
      <c r="E521" s="4" t="s">
        <v>48</v>
      </c>
      <c r="F521" s="6">
        <v>45007</v>
      </c>
      <c r="G521" s="6">
        <v>45007</v>
      </c>
      <c r="H521" s="4" t="s">
        <v>38</v>
      </c>
      <c r="I521" s="4" t="s">
        <v>406</v>
      </c>
      <c r="J521" s="4" t="s">
        <v>6113</v>
      </c>
      <c r="K521" s="25" t="s">
        <v>222</v>
      </c>
      <c r="L521" s="8">
        <v>3969.67</v>
      </c>
      <c r="M521" s="8">
        <v>3969.67</v>
      </c>
      <c r="N521" s="8">
        <v>3969.67</v>
      </c>
      <c r="O521" s="8">
        <f t="shared" si="137"/>
        <v>0</v>
      </c>
      <c r="P521" s="13">
        <f t="shared" si="138"/>
        <v>0</v>
      </c>
    </row>
    <row r="522" spans="1:16" x14ac:dyDescent="0.25">
      <c r="A522" s="5" t="s">
        <v>3368</v>
      </c>
      <c r="B522" s="4" t="s">
        <v>3367</v>
      </c>
      <c r="C522" s="6">
        <v>45032</v>
      </c>
      <c r="D522" s="6">
        <v>45397</v>
      </c>
      <c r="E522" s="4" t="s">
        <v>48</v>
      </c>
      <c r="F522" s="6">
        <v>45007</v>
      </c>
      <c r="G522" s="6">
        <v>45007</v>
      </c>
      <c r="H522" s="4" t="s">
        <v>38</v>
      </c>
      <c r="I522" s="4" t="s">
        <v>406</v>
      </c>
      <c r="J522" s="4" t="s">
        <v>6113</v>
      </c>
      <c r="K522" s="25" t="s">
        <v>222</v>
      </c>
      <c r="L522" s="8">
        <v>5220.2299999999996</v>
      </c>
      <c r="M522" s="8">
        <v>5220.2299999999996</v>
      </c>
      <c r="N522" s="8">
        <v>5220.2299999999996</v>
      </c>
      <c r="O522" s="8">
        <f t="shared" si="137"/>
        <v>0</v>
      </c>
      <c r="P522" s="13">
        <f t="shared" si="138"/>
        <v>0</v>
      </c>
    </row>
    <row r="523" spans="1:16" x14ac:dyDescent="0.25">
      <c r="A523" s="5" t="s">
        <v>3364</v>
      </c>
      <c r="B523" s="4" t="s">
        <v>3363</v>
      </c>
      <c r="C523" s="6">
        <v>45032</v>
      </c>
      <c r="D523" s="6">
        <v>45397</v>
      </c>
      <c r="E523" s="4" t="s">
        <v>48</v>
      </c>
      <c r="F523" s="6">
        <v>45007</v>
      </c>
      <c r="G523" s="6">
        <v>45007</v>
      </c>
      <c r="H523" s="4" t="s">
        <v>38</v>
      </c>
      <c r="I523" s="4" t="s">
        <v>406</v>
      </c>
      <c r="J523" s="4" t="s">
        <v>6113</v>
      </c>
      <c r="K523" s="25" t="s">
        <v>222</v>
      </c>
      <c r="L523" s="8">
        <v>5653.94</v>
      </c>
      <c r="M523" s="8">
        <v>5653.94</v>
      </c>
      <c r="N523" s="8">
        <v>5653.94</v>
      </c>
      <c r="O523" s="8">
        <f t="shared" si="137"/>
        <v>0</v>
      </c>
      <c r="P523" s="13">
        <f t="shared" si="138"/>
        <v>0</v>
      </c>
    </row>
    <row r="524" spans="1:16" x14ac:dyDescent="0.25">
      <c r="A524" s="5" t="s">
        <v>2144</v>
      </c>
      <c r="B524" s="4" t="s">
        <v>2145</v>
      </c>
      <c r="C524" s="6">
        <v>45308</v>
      </c>
      <c r="D524" s="6">
        <v>45398</v>
      </c>
      <c r="E524" s="4" t="s">
        <v>33</v>
      </c>
      <c r="F524" s="6">
        <v>45281</v>
      </c>
      <c r="G524" s="6">
        <v>45307</v>
      </c>
      <c r="H524" s="4" t="s">
        <v>8</v>
      </c>
      <c r="I524" s="4" t="s">
        <v>9</v>
      </c>
      <c r="J524" s="4" t="s">
        <v>5837</v>
      </c>
      <c r="K524" s="25" t="s">
        <v>82</v>
      </c>
      <c r="L524" s="8">
        <v>396183.4</v>
      </c>
      <c r="M524" s="8">
        <v>377520</v>
      </c>
      <c r="N524" s="8">
        <v>377520</v>
      </c>
      <c r="O524" s="8">
        <f t="shared" ref="O524:O535" si="139">N524-M524</f>
        <v>0</v>
      </c>
      <c r="P524" s="13">
        <f t="shared" ref="P524:P536" si="140">O524/N524</f>
        <v>0</v>
      </c>
    </row>
    <row r="525" spans="1:16" x14ac:dyDescent="0.25">
      <c r="A525" s="5" t="s">
        <v>4654</v>
      </c>
      <c r="B525" s="4" t="s">
        <v>4653</v>
      </c>
      <c r="C525" s="6">
        <v>44669</v>
      </c>
      <c r="D525" s="6">
        <v>45399</v>
      </c>
      <c r="E525" s="4" t="s">
        <v>48</v>
      </c>
      <c r="F525" s="6">
        <v>44651</v>
      </c>
      <c r="G525" s="6">
        <v>44669</v>
      </c>
      <c r="H525" s="4" t="s">
        <v>38</v>
      </c>
      <c r="I525" s="4" t="s">
        <v>9</v>
      </c>
      <c r="J525" s="4" t="s">
        <v>5962</v>
      </c>
      <c r="K525" s="25" t="s">
        <v>81</v>
      </c>
      <c r="L525" s="8">
        <v>125957.35</v>
      </c>
      <c r="M525" s="8">
        <v>125957.35</v>
      </c>
      <c r="N525" s="8">
        <v>125957.35</v>
      </c>
      <c r="O525" s="8">
        <f t="shared" si="139"/>
        <v>0</v>
      </c>
      <c r="P525" s="13">
        <f t="shared" si="140"/>
        <v>0</v>
      </c>
    </row>
    <row r="526" spans="1:16" x14ac:dyDescent="0.25">
      <c r="A526" s="5" t="s">
        <v>4644</v>
      </c>
      <c r="B526" s="4" t="s">
        <v>4643</v>
      </c>
      <c r="C526" s="6">
        <v>44669</v>
      </c>
      <c r="D526" s="6">
        <v>45399</v>
      </c>
      <c r="E526" s="4" t="s">
        <v>48</v>
      </c>
      <c r="F526" s="6">
        <v>44651</v>
      </c>
      <c r="G526" s="6">
        <v>44669</v>
      </c>
      <c r="H526" s="4" t="s">
        <v>38</v>
      </c>
      <c r="I526" s="4" t="s">
        <v>9</v>
      </c>
      <c r="J526" s="4" t="s">
        <v>5962</v>
      </c>
      <c r="K526" s="25" t="s">
        <v>81</v>
      </c>
      <c r="L526" s="8">
        <v>157741.57999999999</v>
      </c>
      <c r="M526" s="8">
        <v>157741.57999999999</v>
      </c>
      <c r="N526" s="8">
        <v>157741.57999999999</v>
      </c>
      <c r="O526" s="8">
        <f t="shared" si="139"/>
        <v>0</v>
      </c>
      <c r="P526" s="13">
        <f t="shared" si="140"/>
        <v>0</v>
      </c>
    </row>
    <row r="527" spans="1:16" x14ac:dyDescent="0.25">
      <c r="A527" s="5" t="s">
        <v>4668</v>
      </c>
      <c r="B527" s="4" t="s">
        <v>4667</v>
      </c>
      <c r="C527" s="6">
        <v>44669</v>
      </c>
      <c r="D527" s="6">
        <v>45399</v>
      </c>
      <c r="E527" s="4" t="s">
        <v>17</v>
      </c>
      <c r="F527" s="6">
        <v>44652</v>
      </c>
      <c r="G527" s="6">
        <v>44656</v>
      </c>
      <c r="H527" s="4" t="s">
        <v>39</v>
      </c>
      <c r="I527" s="4" t="s">
        <v>170</v>
      </c>
      <c r="J527" s="4" t="s">
        <v>6172</v>
      </c>
      <c r="K527" s="25" t="s">
        <v>173</v>
      </c>
      <c r="L527" s="8">
        <v>10995.54</v>
      </c>
      <c r="M527" s="8">
        <v>7317.5</v>
      </c>
      <c r="N527" s="8">
        <v>7317.5</v>
      </c>
      <c r="O527" s="8">
        <f t="shared" si="139"/>
        <v>0</v>
      </c>
      <c r="P527" s="13">
        <f t="shared" si="140"/>
        <v>0</v>
      </c>
    </row>
    <row r="528" spans="1:16" x14ac:dyDescent="0.25">
      <c r="A528" s="5" t="s">
        <v>4672</v>
      </c>
      <c r="B528" s="4" t="s">
        <v>4671</v>
      </c>
      <c r="C528" s="6">
        <v>44669</v>
      </c>
      <c r="D528" s="6">
        <v>45399</v>
      </c>
      <c r="E528" s="4" t="s">
        <v>48</v>
      </c>
      <c r="F528" s="6">
        <v>44636</v>
      </c>
      <c r="G528" s="6">
        <v>44669</v>
      </c>
      <c r="H528" s="4" t="s">
        <v>38</v>
      </c>
      <c r="I528" s="4" t="s">
        <v>9</v>
      </c>
      <c r="J528" s="4" t="s">
        <v>6103</v>
      </c>
      <c r="K528" s="25" t="s">
        <v>336</v>
      </c>
      <c r="L528" s="8">
        <v>317069.99</v>
      </c>
      <c r="M528" s="8">
        <v>317069.99</v>
      </c>
      <c r="N528" s="8">
        <v>634139.99</v>
      </c>
      <c r="O528" s="8">
        <f t="shared" si="139"/>
        <v>317070</v>
      </c>
      <c r="P528" s="13">
        <f t="shared" si="140"/>
        <v>0.50000000788469434</v>
      </c>
    </row>
    <row r="529" spans="1:16" x14ac:dyDescent="0.25">
      <c r="A529" s="5" t="s">
        <v>4670</v>
      </c>
      <c r="B529" s="4" t="s">
        <v>4669</v>
      </c>
      <c r="C529" s="6">
        <v>44669</v>
      </c>
      <c r="D529" s="6">
        <v>45399</v>
      </c>
      <c r="E529" s="4" t="s">
        <v>48</v>
      </c>
      <c r="F529" s="6">
        <v>44635</v>
      </c>
      <c r="G529" s="6">
        <v>44669</v>
      </c>
      <c r="H529" s="4" t="s">
        <v>38</v>
      </c>
      <c r="I529" s="4" t="s">
        <v>9</v>
      </c>
      <c r="J529" s="4" t="s">
        <v>6030</v>
      </c>
      <c r="K529" s="25" t="s">
        <v>5411</v>
      </c>
      <c r="L529" s="8">
        <v>6115.2</v>
      </c>
      <c r="M529" s="8">
        <v>6115.2</v>
      </c>
      <c r="N529" s="8">
        <v>12230.4</v>
      </c>
      <c r="O529" s="8">
        <f t="shared" si="139"/>
        <v>6115.2</v>
      </c>
      <c r="P529" s="13">
        <f t="shared" si="140"/>
        <v>0.5</v>
      </c>
    </row>
    <row r="530" spans="1:16" x14ac:dyDescent="0.25">
      <c r="A530" s="5" t="s">
        <v>2028</v>
      </c>
      <c r="B530" s="4" t="s">
        <v>2029</v>
      </c>
      <c r="C530" s="6">
        <v>45156</v>
      </c>
      <c r="D530" s="6">
        <v>45399</v>
      </c>
      <c r="E530" s="4" t="s">
        <v>17</v>
      </c>
      <c r="F530" s="6">
        <v>45119</v>
      </c>
      <c r="G530" s="6">
        <v>45125</v>
      </c>
      <c r="H530" s="4" t="s">
        <v>8</v>
      </c>
      <c r="I530" s="4" t="s">
        <v>406</v>
      </c>
      <c r="J530" s="4" t="s">
        <v>5718</v>
      </c>
      <c r="K530" s="25" t="s">
        <v>34</v>
      </c>
      <c r="L530" s="8">
        <v>1054541.8</v>
      </c>
      <c r="M530" s="8">
        <v>727733.24</v>
      </c>
      <c r="N530" s="8">
        <v>799706.53</v>
      </c>
      <c r="O530" s="8">
        <f t="shared" si="139"/>
        <v>71973.290000000037</v>
      </c>
      <c r="P530" s="13">
        <f t="shared" si="140"/>
        <v>8.9999627738440544E-2</v>
      </c>
    </row>
    <row r="531" spans="1:16" x14ac:dyDescent="0.25">
      <c r="A531" s="5" t="s">
        <v>4662</v>
      </c>
      <c r="B531" s="4" t="s">
        <v>4661</v>
      </c>
      <c r="C531" s="6">
        <v>44669</v>
      </c>
      <c r="D531" s="6">
        <v>45399</v>
      </c>
      <c r="E531" s="4" t="s">
        <v>48</v>
      </c>
      <c r="F531" s="6">
        <v>44636</v>
      </c>
      <c r="G531" s="6">
        <v>44669</v>
      </c>
      <c r="H531" s="4" t="s">
        <v>38</v>
      </c>
      <c r="I531" s="4" t="s">
        <v>9</v>
      </c>
      <c r="J531" s="4" t="s">
        <v>6017</v>
      </c>
      <c r="K531" s="25" t="s">
        <v>217</v>
      </c>
      <c r="L531" s="8">
        <v>274049.36</v>
      </c>
      <c r="M531" s="8">
        <v>274049.36</v>
      </c>
      <c r="N531" s="8">
        <v>548098.72</v>
      </c>
      <c r="O531" s="8">
        <f t="shared" si="139"/>
        <v>274049.36</v>
      </c>
      <c r="P531" s="13">
        <f t="shared" si="140"/>
        <v>0.5</v>
      </c>
    </row>
    <row r="532" spans="1:16" x14ac:dyDescent="0.25">
      <c r="A532" s="5" t="s">
        <v>4642</v>
      </c>
      <c r="B532" s="4" t="s">
        <v>4641</v>
      </c>
      <c r="C532" s="6">
        <v>44669</v>
      </c>
      <c r="D532" s="6">
        <v>45399</v>
      </c>
      <c r="E532" s="4" t="s">
        <v>48</v>
      </c>
      <c r="F532" s="6">
        <v>44651</v>
      </c>
      <c r="G532" s="6">
        <v>44669</v>
      </c>
      <c r="H532" s="4" t="s">
        <v>38</v>
      </c>
      <c r="I532" s="4" t="s">
        <v>9</v>
      </c>
      <c r="J532" s="4" t="s">
        <v>6017</v>
      </c>
      <c r="K532" s="25" t="s">
        <v>217</v>
      </c>
      <c r="L532" s="8">
        <v>121951.44</v>
      </c>
      <c r="M532" s="8">
        <v>121951.44</v>
      </c>
      <c r="N532" s="8">
        <v>121951.44</v>
      </c>
      <c r="O532" s="8">
        <f t="shared" si="139"/>
        <v>0</v>
      </c>
      <c r="P532" s="13">
        <f t="shared" si="140"/>
        <v>0</v>
      </c>
    </row>
    <row r="533" spans="1:16" x14ac:dyDescent="0.25">
      <c r="A533" s="5" t="s">
        <v>4650</v>
      </c>
      <c r="B533" s="4" t="s">
        <v>4649</v>
      </c>
      <c r="C533" s="6">
        <v>44669</v>
      </c>
      <c r="D533" s="6">
        <v>45399</v>
      </c>
      <c r="E533" s="4" t="s">
        <v>48</v>
      </c>
      <c r="F533" s="6">
        <v>44651</v>
      </c>
      <c r="G533" s="6">
        <v>44651</v>
      </c>
      <c r="H533" s="4" t="s">
        <v>38</v>
      </c>
      <c r="I533" s="4" t="s">
        <v>9</v>
      </c>
      <c r="J533" s="4" t="s">
        <v>6173</v>
      </c>
      <c r="K533" s="25" t="s">
        <v>5378</v>
      </c>
      <c r="L533" s="8">
        <v>17531.240000000002</v>
      </c>
      <c r="M533" s="8">
        <v>17531.240000000002</v>
      </c>
      <c r="N533" s="8">
        <v>17531.240000000002</v>
      </c>
      <c r="O533" s="8">
        <f t="shared" si="139"/>
        <v>0</v>
      </c>
      <c r="P533" s="13">
        <f t="shared" si="140"/>
        <v>0</v>
      </c>
    </row>
    <row r="534" spans="1:16" x14ac:dyDescent="0.25">
      <c r="A534" s="5" t="s">
        <v>2403</v>
      </c>
      <c r="B534" s="4" t="s">
        <v>2402</v>
      </c>
      <c r="C534" s="6">
        <v>45034</v>
      </c>
      <c r="D534" s="6">
        <v>45399</v>
      </c>
      <c r="E534" s="4" t="s">
        <v>48</v>
      </c>
      <c r="F534" s="6">
        <v>45033</v>
      </c>
      <c r="G534" s="6">
        <v>45033</v>
      </c>
      <c r="H534" s="4" t="s">
        <v>39</v>
      </c>
      <c r="I534" s="4" t="s">
        <v>6633</v>
      </c>
      <c r="J534" s="4" t="s">
        <v>6113</v>
      </c>
      <c r="K534" s="25" t="s">
        <v>222</v>
      </c>
      <c r="L534" s="8">
        <v>1011.56</v>
      </c>
      <c r="M534" s="8">
        <v>930.64</v>
      </c>
      <c r="N534" s="8">
        <v>930.64</v>
      </c>
      <c r="O534" s="8">
        <f t="shared" si="139"/>
        <v>0</v>
      </c>
      <c r="P534" s="13">
        <f t="shared" si="140"/>
        <v>0</v>
      </c>
    </row>
    <row r="535" spans="1:16" x14ac:dyDescent="0.25">
      <c r="A535" s="5" t="s">
        <v>2405</v>
      </c>
      <c r="B535" s="4" t="s">
        <v>2404</v>
      </c>
      <c r="C535" s="6">
        <v>45034</v>
      </c>
      <c r="D535" s="6">
        <v>45399</v>
      </c>
      <c r="E535" s="4" t="s">
        <v>48</v>
      </c>
      <c r="F535" s="6">
        <v>45034</v>
      </c>
      <c r="G535" s="6">
        <v>45034</v>
      </c>
      <c r="H535" s="4" t="s">
        <v>38</v>
      </c>
      <c r="I535" s="4" t="s">
        <v>6633</v>
      </c>
      <c r="J535" s="4" t="s">
        <v>6113</v>
      </c>
      <c r="K535" s="25" t="s">
        <v>222</v>
      </c>
      <c r="L535" s="8">
        <v>3283.5</v>
      </c>
      <c r="M535" s="8">
        <v>3283.5</v>
      </c>
      <c r="N535" s="8">
        <v>3283.5</v>
      </c>
      <c r="O535" s="8">
        <f t="shared" si="139"/>
        <v>0</v>
      </c>
      <c r="P535" s="13">
        <f t="shared" si="140"/>
        <v>0</v>
      </c>
    </row>
    <row r="536" spans="1:16" x14ac:dyDescent="0.25">
      <c r="A536" s="5" t="s">
        <v>4648</v>
      </c>
      <c r="B536" s="4" t="s">
        <v>4647</v>
      </c>
      <c r="C536" s="6">
        <v>44669</v>
      </c>
      <c r="D536" s="6">
        <v>45399</v>
      </c>
      <c r="E536" s="4" t="s">
        <v>48</v>
      </c>
      <c r="F536" s="6">
        <v>44651</v>
      </c>
      <c r="G536" s="6">
        <v>44669</v>
      </c>
      <c r="H536" s="4" t="s">
        <v>38</v>
      </c>
      <c r="I536" s="4" t="s">
        <v>9</v>
      </c>
      <c r="J536" s="4" t="s">
        <v>5915</v>
      </c>
      <c r="K536" s="25" t="s">
        <v>661</v>
      </c>
      <c r="L536" s="8">
        <v>102960</v>
      </c>
      <c r="M536" s="8">
        <v>102960</v>
      </c>
      <c r="N536" s="8">
        <v>102960</v>
      </c>
      <c r="O536" s="8">
        <f t="shared" ref="O536:O541" si="141">N536-M536</f>
        <v>0</v>
      </c>
      <c r="P536" s="13">
        <f t="shared" si="140"/>
        <v>0</v>
      </c>
    </row>
    <row r="537" spans="1:16" x14ac:dyDescent="0.25">
      <c r="A537" s="5" t="s">
        <v>2030</v>
      </c>
      <c r="B537" s="4" t="s">
        <v>2031</v>
      </c>
      <c r="C537" s="6">
        <v>45157</v>
      </c>
      <c r="D537" s="6">
        <v>45400</v>
      </c>
      <c r="E537" s="4" t="s">
        <v>17</v>
      </c>
      <c r="F537" s="6">
        <v>45121</v>
      </c>
      <c r="G537" s="6">
        <v>45126</v>
      </c>
      <c r="H537" s="4" t="s">
        <v>8</v>
      </c>
      <c r="I537" s="4" t="s">
        <v>406</v>
      </c>
      <c r="J537" s="4" t="s">
        <v>5796</v>
      </c>
      <c r="K537" s="25" t="s">
        <v>768</v>
      </c>
      <c r="L537" s="8">
        <v>290118.11</v>
      </c>
      <c r="M537" s="8">
        <v>288667.52000000002</v>
      </c>
      <c r="N537" s="8">
        <v>317238.43</v>
      </c>
      <c r="O537" s="8">
        <f t="shared" si="141"/>
        <v>28570.909999999974</v>
      </c>
      <c r="P537" s="13">
        <f t="shared" ref="P537:P541" si="142">O537/N537</f>
        <v>9.006131445045916E-2</v>
      </c>
    </row>
    <row r="538" spans="1:16" x14ac:dyDescent="0.25">
      <c r="A538" s="5" t="s">
        <v>3370</v>
      </c>
      <c r="B538" s="4" t="s">
        <v>3369</v>
      </c>
      <c r="C538" s="6">
        <v>45035</v>
      </c>
      <c r="D538" s="6">
        <v>45400</v>
      </c>
      <c r="E538" s="4" t="s">
        <v>48</v>
      </c>
      <c r="F538" s="6">
        <v>45027</v>
      </c>
      <c r="G538" s="6">
        <v>45027</v>
      </c>
      <c r="H538" s="4" t="s">
        <v>38</v>
      </c>
      <c r="I538" s="4" t="s">
        <v>406</v>
      </c>
      <c r="J538" s="4" t="s">
        <v>5952</v>
      </c>
      <c r="K538" s="25" t="s">
        <v>77</v>
      </c>
      <c r="L538" s="8">
        <v>44280</v>
      </c>
      <c r="M538" s="8">
        <v>44280</v>
      </c>
      <c r="N538" s="8">
        <v>88560</v>
      </c>
      <c r="O538" s="8">
        <f t="shared" si="141"/>
        <v>44280</v>
      </c>
      <c r="P538" s="13">
        <f t="shared" si="142"/>
        <v>0.5</v>
      </c>
    </row>
    <row r="539" spans="1:16" x14ac:dyDescent="0.25">
      <c r="A539" s="5" t="s">
        <v>3372</v>
      </c>
      <c r="B539" s="4" t="s">
        <v>3371</v>
      </c>
      <c r="C539" s="6">
        <v>45035</v>
      </c>
      <c r="D539" s="6">
        <v>45400</v>
      </c>
      <c r="E539" s="4" t="s">
        <v>48</v>
      </c>
      <c r="F539" s="6">
        <v>45027</v>
      </c>
      <c r="G539" s="6">
        <v>45027</v>
      </c>
      <c r="H539" s="4" t="s">
        <v>38</v>
      </c>
      <c r="I539" s="4" t="s">
        <v>406</v>
      </c>
      <c r="J539" s="4" t="s">
        <v>5952</v>
      </c>
      <c r="K539" s="25" t="s">
        <v>77</v>
      </c>
      <c r="L539" s="8">
        <v>140006.99</v>
      </c>
      <c r="M539" s="8">
        <v>87996</v>
      </c>
      <c r="N539" s="8">
        <v>175992</v>
      </c>
      <c r="O539" s="8">
        <f t="shared" si="141"/>
        <v>87996</v>
      </c>
      <c r="P539" s="13">
        <f t="shared" si="142"/>
        <v>0.5</v>
      </c>
    </row>
    <row r="540" spans="1:16" x14ac:dyDescent="0.25">
      <c r="A540" s="5" t="s">
        <v>2409</v>
      </c>
      <c r="B540" s="4" t="s">
        <v>2408</v>
      </c>
      <c r="C540" s="6">
        <v>45035</v>
      </c>
      <c r="D540" s="6">
        <v>45400</v>
      </c>
      <c r="E540" s="4" t="s">
        <v>48</v>
      </c>
      <c r="F540" s="6">
        <v>45034</v>
      </c>
      <c r="G540" s="6">
        <v>45034</v>
      </c>
      <c r="H540" s="4" t="s">
        <v>38</v>
      </c>
      <c r="I540" s="4" t="s">
        <v>6633</v>
      </c>
      <c r="J540" s="4" t="s">
        <v>5952</v>
      </c>
      <c r="K540" s="25" t="s">
        <v>77</v>
      </c>
      <c r="L540" s="8">
        <v>266103.2</v>
      </c>
      <c r="M540" s="8">
        <v>266103.2</v>
      </c>
      <c r="N540" s="8">
        <v>532206.4</v>
      </c>
      <c r="O540" s="8">
        <f t="shared" si="141"/>
        <v>266103.2</v>
      </c>
      <c r="P540" s="13">
        <f t="shared" si="142"/>
        <v>0.5</v>
      </c>
    </row>
    <row r="541" spans="1:16" x14ac:dyDescent="0.25">
      <c r="A541" s="5" t="s">
        <v>2407</v>
      </c>
      <c r="B541" s="4" t="s">
        <v>2406</v>
      </c>
      <c r="C541" s="6">
        <v>45035</v>
      </c>
      <c r="D541" s="6">
        <v>45400</v>
      </c>
      <c r="E541" s="4" t="s">
        <v>48</v>
      </c>
      <c r="F541" s="6">
        <v>45035</v>
      </c>
      <c r="G541" s="6">
        <v>45035</v>
      </c>
      <c r="H541" s="4" t="s">
        <v>39</v>
      </c>
      <c r="I541" s="4" t="s">
        <v>6633</v>
      </c>
      <c r="J541" s="4" t="s">
        <v>6113</v>
      </c>
      <c r="K541" s="25" t="s">
        <v>222</v>
      </c>
      <c r="L541" s="8">
        <v>2410.3200000000002</v>
      </c>
      <c r="M541" s="8">
        <v>2217.4899999999998</v>
      </c>
      <c r="N541" s="8">
        <v>2217.4899999999998</v>
      </c>
      <c r="O541" s="8">
        <f t="shared" si="141"/>
        <v>0</v>
      </c>
      <c r="P541" s="13">
        <f t="shared" si="142"/>
        <v>0</v>
      </c>
    </row>
    <row r="542" spans="1:16" x14ac:dyDescent="0.25">
      <c r="A542" s="5" t="s">
        <v>3374</v>
      </c>
      <c r="B542" s="4" t="s">
        <v>3373</v>
      </c>
      <c r="C542" s="6">
        <v>45036</v>
      </c>
      <c r="D542" s="6">
        <v>45401</v>
      </c>
      <c r="E542" s="4" t="s">
        <v>17</v>
      </c>
      <c r="F542" s="6">
        <v>45006</v>
      </c>
      <c r="G542" s="6">
        <v>45014</v>
      </c>
      <c r="H542" s="4" t="s">
        <v>39</v>
      </c>
      <c r="I542" s="4" t="s">
        <v>170</v>
      </c>
      <c r="J542" s="4" t="s">
        <v>6174</v>
      </c>
      <c r="K542" s="25" t="s">
        <v>5382</v>
      </c>
      <c r="L542" s="8">
        <v>42350</v>
      </c>
      <c r="M542" s="8">
        <v>25548.11</v>
      </c>
      <c r="N542" s="8">
        <v>25548.11</v>
      </c>
      <c r="O542" s="8">
        <f t="shared" ref="O542:O546" si="143">N542-M542</f>
        <v>0</v>
      </c>
      <c r="P542" s="13">
        <f t="shared" ref="P542:P546" si="144">O542/N542</f>
        <v>0</v>
      </c>
    </row>
    <row r="543" spans="1:16" x14ac:dyDescent="0.25">
      <c r="A543" s="5" t="s">
        <v>2451</v>
      </c>
      <c r="B543" s="4" t="s">
        <v>2450</v>
      </c>
      <c r="C543" s="6">
        <v>45066</v>
      </c>
      <c r="D543" s="6">
        <v>45401</v>
      </c>
      <c r="E543" s="4" t="s">
        <v>48</v>
      </c>
      <c r="F543" s="6">
        <v>45065</v>
      </c>
      <c r="G543" s="6">
        <v>45065</v>
      </c>
      <c r="H543" s="4" t="s">
        <v>38</v>
      </c>
      <c r="I543" s="4" t="s">
        <v>9</v>
      </c>
      <c r="J543" s="4" t="s">
        <v>6041</v>
      </c>
      <c r="K543" s="25" t="s">
        <v>81</v>
      </c>
      <c r="L543" s="8">
        <v>138586.76</v>
      </c>
      <c r="M543" s="8">
        <v>138586.76</v>
      </c>
      <c r="N543" s="8">
        <v>440965.72</v>
      </c>
      <c r="O543" s="8">
        <f t="shared" si="143"/>
        <v>302378.95999999996</v>
      </c>
      <c r="P543" s="13">
        <f t="shared" si="144"/>
        <v>0.6857198786336498</v>
      </c>
    </row>
    <row r="544" spans="1:16" x14ac:dyDescent="0.25">
      <c r="A544" s="5" t="s">
        <v>5216</v>
      </c>
      <c r="B544" s="4" t="s">
        <v>1473</v>
      </c>
      <c r="C544" s="6">
        <v>44306</v>
      </c>
      <c r="D544" s="6">
        <v>45401</v>
      </c>
      <c r="E544" s="4" t="s">
        <v>48</v>
      </c>
      <c r="F544" s="6">
        <v>44305</v>
      </c>
      <c r="G544" s="6">
        <v>44305</v>
      </c>
      <c r="H544" s="4" t="s">
        <v>38</v>
      </c>
      <c r="I544" s="4" t="s">
        <v>6634</v>
      </c>
      <c r="J544" s="4" t="s">
        <v>5956</v>
      </c>
      <c r="K544" s="25" t="s">
        <v>77</v>
      </c>
      <c r="L544" s="8">
        <v>22174.75</v>
      </c>
      <c r="M544" s="8">
        <v>22166.07</v>
      </c>
      <c r="N544" s="8">
        <v>22166.07</v>
      </c>
      <c r="O544" s="8">
        <f t="shared" si="143"/>
        <v>0</v>
      </c>
      <c r="P544" s="13">
        <f t="shared" si="144"/>
        <v>0</v>
      </c>
    </row>
    <row r="545" spans="1:16" x14ac:dyDescent="0.25">
      <c r="A545" s="5" t="s">
        <v>2126</v>
      </c>
      <c r="B545" s="4" t="s">
        <v>2127</v>
      </c>
      <c r="C545" s="6">
        <v>45311</v>
      </c>
      <c r="D545" s="6">
        <v>45401</v>
      </c>
      <c r="E545" s="4" t="s">
        <v>136</v>
      </c>
      <c r="F545" s="6">
        <v>45273</v>
      </c>
      <c r="G545" s="6">
        <v>45279</v>
      </c>
      <c r="H545" s="4" t="s">
        <v>8</v>
      </c>
      <c r="I545" s="4" t="s">
        <v>406</v>
      </c>
      <c r="J545" s="4" t="s">
        <v>5838</v>
      </c>
      <c r="K545" s="25" t="s">
        <v>2128</v>
      </c>
      <c r="L545" s="8">
        <v>87938.12</v>
      </c>
      <c r="M545" s="8">
        <v>82824.63</v>
      </c>
      <c r="N545" s="8">
        <v>82824.63</v>
      </c>
      <c r="O545" s="8">
        <f t="shared" si="143"/>
        <v>0</v>
      </c>
      <c r="P545" s="13">
        <f t="shared" si="144"/>
        <v>0</v>
      </c>
    </row>
    <row r="546" spans="1:16" x14ac:dyDescent="0.25">
      <c r="A546" s="5" t="s">
        <v>4658</v>
      </c>
      <c r="B546" s="4" t="s">
        <v>4657</v>
      </c>
      <c r="C546" s="6">
        <v>44672</v>
      </c>
      <c r="D546" s="6">
        <v>45402</v>
      </c>
      <c r="E546" s="4" t="s">
        <v>48</v>
      </c>
      <c r="F546" s="6">
        <v>44664</v>
      </c>
      <c r="G546" s="6">
        <v>44672</v>
      </c>
      <c r="H546" s="4" t="s">
        <v>38</v>
      </c>
      <c r="I546" s="4" t="s">
        <v>9</v>
      </c>
      <c r="J546" s="4" t="s">
        <v>5771</v>
      </c>
      <c r="K546" s="25" t="s">
        <v>403</v>
      </c>
      <c r="L546" s="8">
        <v>414805.04</v>
      </c>
      <c r="M546" s="8">
        <v>414805.04</v>
      </c>
      <c r="N546" s="8">
        <v>829610.08</v>
      </c>
      <c r="O546" s="8">
        <f t="shared" si="143"/>
        <v>414805.04</v>
      </c>
      <c r="P546" s="13">
        <f t="shared" si="144"/>
        <v>0.5</v>
      </c>
    </row>
    <row r="547" spans="1:16" x14ac:dyDescent="0.25">
      <c r="A547" s="5" t="s">
        <v>2411</v>
      </c>
      <c r="B547" s="4" t="s">
        <v>2410</v>
      </c>
      <c r="C547" s="6">
        <v>45037</v>
      </c>
      <c r="D547" s="6">
        <v>45402</v>
      </c>
      <c r="E547" s="4" t="s">
        <v>33</v>
      </c>
      <c r="F547" s="6">
        <v>45033</v>
      </c>
      <c r="G547" s="6">
        <v>45036</v>
      </c>
      <c r="H547" s="4" t="s">
        <v>39</v>
      </c>
      <c r="I547" s="4" t="s">
        <v>94</v>
      </c>
      <c r="J547" s="4" t="s">
        <v>6175</v>
      </c>
      <c r="K547" s="25" t="s">
        <v>5532</v>
      </c>
      <c r="L547" s="8">
        <v>58999.6</v>
      </c>
      <c r="M547" s="8">
        <v>58999.6</v>
      </c>
      <c r="N547" s="8">
        <v>58999.6</v>
      </c>
      <c r="O547" s="8">
        <f t="shared" ref="O547" si="145">N547-M547</f>
        <v>0</v>
      </c>
      <c r="P547" s="13">
        <f t="shared" ref="P547" si="146">O547/N547</f>
        <v>0</v>
      </c>
    </row>
    <row r="548" spans="1:16" x14ac:dyDescent="0.25">
      <c r="A548" s="5" t="s">
        <v>2011</v>
      </c>
      <c r="B548" s="4" t="s">
        <v>2012</v>
      </c>
      <c r="C548" s="6">
        <v>45038</v>
      </c>
      <c r="D548" s="6">
        <v>45403</v>
      </c>
      <c r="E548" s="4" t="s">
        <v>17</v>
      </c>
      <c r="F548" s="6">
        <v>44973</v>
      </c>
      <c r="G548" s="6">
        <v>45007</v>
      </c>
      <c r="H548" s="4" t="s">
        <v>8</v>
      </c>
      <c r="I548" s="4" t="s">
        <v>6633</v>
      </c>
      <c r="J548" s="4" t="s">
        <v>5786</v>
      </c>
      <c r="K548" s="25" t="s">
        <v>2013</v>
      </c>
      <c r="L548" s="8">
        <v>2069421.44</v>
      </c>
      <c r="M548" s="8">
        <v>2033206.56</v>
      </c>
      <c r="N548" s="8">
        <v>2033206.56</v>
      </c>
      <c r="O548" s="8">
        <f t="shared" ref="O548:O551" si="147">N548-M548</f>
        <v>0</v>
      </c>
      <c r="P548" s="13">
        <f t="shared" ref="P548:P551" si="148">O548/N548</f>
        <v>0</v>
      </c>
    </row>
    <row r="549" spans="1:16" x14ac:dyDescent="0.25">
      <c r="A549" s="5" t="s">
        <v>2088</v>
      </c>
      <c r="B549" s="4" t="s">
        <v>2082</v>
      </c>
      <c r="C549" s="6">
        <v>45345</v>
      </c>
      <c r="D549" s="6">
        <v>45404</v>
      </c>
      <c r="E549" s="4" t="s">
        <v>17</v>
      </c>
      <c r="F549" s="6">
        <v>45224</v>
      </c>
      <c r="G549" s="6">
        <v>45244</v>
      </c>
      <c r="H549" s="4" t="s">
        <v>8</v>
      </c>
      <c r="I549" s="4" t="s">
        <v>111</v>
      </c>
      <c r="J549" s="4" t="s">
        <v>5814</v>
      </c>
      <c r="K549" s="25" t="s">
        <v>2083</v>
      </c>
      <c r="L549" s="8">
        <v>20795.060000000001</v>
      </c>
      <c r="M549" s="8">
        <v>16251.51</v>
      </c>
      <c r="N549" s="8">
        <v>16251.51</v>
      </c>
      <c r="O549" s="8">
        <f t="shared" si="147"/>
        <v>0</v>
      </c>
      <c r="P549" s="13">
        <f t="shared" si="148"/>
        <v>0</v>
      </c>
    </row>
    <row r="550" spans="1:16" x14ac:dyDescent="0.25">
      <c r="A550" s="5" t="s">
        <v>2086</v>
      </c>
      <c r="B550" s="4" t="s">
        <v>2082</v>
      </c>
      <c r="C550" s="6">
        <v>45345</v>
      </c>
      <c r="D550" s="6">
        <v>45404</v>
      </c>
      <c r="E550" s="4" t="s">
        <v>17</v>
      </c>
      <c r="F550" s="6">
        <v>45224</v>
      </c>
      <c r="G550" s="6">
        <v>45244</v>
      </c>
      <c r="H550" s="4" t="s">
        <v>8</v>
      </c>
      <c r="I550" s="4" t="s">
        <v>111</v>
      </c>
      <c r="J550" s="4" t="s">
        <v>5814</v>
      </c>
      <c r="K550" s="25" t="s">
        <v>2083</v>
      </c>
      <c r="L550" s="8">
        <v>20969.3</v>
      </c>
      <c r="M550" s="8">
        <v>16445.11</v>
      </c>
      <c r="N550" s="8">
        <v>16445.11</v>
      </c>
      <c r="O550" s="8">
        <f t="shared" si="147"/>
        <v>0</v>
      </c>
      <c r="P550" s="13">
        <f t="shared" si="148"/>
        <v>0</v>
      </c>
    </row>
    <row r="551" spans="1:16" x14ac:dyDescent="0.25">
      <c r="A551" s="5" t="s">
        <v>2087</v>
      </c>
      <c r="B551" s="4" t="s">
        <v>2082</v>
      </c>
      <c r="C551" s="6">
        <v>45345</v>
      </c>
      <c r="D551" s="6">
        <v>45404</v>
      </c>
      <c r="E551" s="4" t="s">
        <v>17</v>
      </c>
      <c r="F551" s="6">
        <v>45224</v>
      </c>
      <c r="G551" s="6">
        <v>45244</v>
      </c>
      <c r="H551" s="4" t="s">
        <v>8</v>
      </c>
      <c r="I551" s="4" t="s">
        <v>111</v>
      </c>
      <c r="J551" s="4" t="s">
        <v>5814</v>
      </c>
      <c r="K551" s="25" t="s">
        <v>2083</v>
      </c>
      <c r="L551" s="8">
        <v>21969.97</v>
      </c>
      <c r="M551" s="8">
        <v>16343.47</v>
      </c>
      <c r="N551" s="8">
        <v>16343.47</v>
      </c>
      <c r="O551" s="8">
        <f t="shared" si="147"/>
        <v>0</v>
      </c>
      <c r="P551" s="13">
        <f t="shared" si="148"/>
        <v>0</v>
      </c>
    </row>
    <row r="552" spans="1:16" x14ac:dyDescent="0.25">
      <c r="A552" s="11" t="s">
        <v>5287</v>
      </c>
      <c r="B552" s="12" t="s">
        <v>5286</v>
      </c>
      <c r="C552" s="22">
        <v>43579</v>
      </c>
      <c r="D552" s="22">
        <v>45406</v>
      </c>
      <c r="E552" s="12" t="s">
        <v>7</v>
      </c>
      <c r="F552" s="22">
        <v>43571</v>
      </c>
      <c r="G552" s="22">
        <v>43579</v>
      </c>
      <c r="H552" s="12" t="s">
        <v>160</v>
      </c>
      <c r="I552" s="4" t="s">
        <v>798</v>
      </c>
      <c r="J552" s="12" t="s">
        <v>5285</v>
      </c>
      <c r="K552" s="24" t="s">
        <v>5312</v>
      </c>
      <c r="L552" s="8">
        <v>0</v>
      </c>
      <c r="M552" s="8">
        <v>0</v>
      </c>
      <c r="N552" s="8">
        <v>0</v>
      </c>
      <c r="O552" s="8">
        <f t="shared" ref="O552:O556" si="149">N552-M552</f>
        <v>0</v>
      </c>
      <c r="P552" s="13">
        <v>0</v>
      </c>
    </row>
    <row r="553" spans="1:16" x14ac:dyDescent="0.25">
      <c r="A553" s="5" t="s">
        <v>2024</v>
      </c>
      <c r="B553" s="4" t="s">
        <v>2025</v>
      </c>
      <c r="C553" s="6">
        <v>45084</v>
      </c>
      <c r="D553" s="6">
        <v>45406</v>
      </c>
      <c r="E553" s="4" t="s">
        <v>7</v>
      </c>
      <c r="F553" s="6">
        <v>45016</v>
      </c>
      <c r="G553" s="6">
        <v>45063</v>
      </c>
      <c r="H553" s="4" t="s">
        <v>8</v>
      </c>
      <c r="I553" s="4" t="s">
        <v>9</v>
      </c>
      <c r="J553" s="4" t="s">
        <v>5792</v>
      </c>
      <c r="K553" s="25" t="s">
        <v>32</v>
      </c>
      <c r="L553" s="8">
        <v>4857230.99</v>
      </c>
      <c r="M553" s="8">
        <v>4808658.6900000004</v>
      </c>
      <c r="N553" s="8">
        <v>5277004.51</v>
      </c>
      <c r="O553" s="8">
        <f t="shared" si="149"/>
        <v>468345.81999999937</v>
      </c>
      <c r="P553" s="13">
        <f t="shared" ref="P553:P556" si="150">O553/N553</f>
        <v>8.8752211432163317E-2</v>
      </c>
    </row>
    <row r="554" spans="1:16" x14ac:dyDescent="0.25">
      <c r="A554" s="5" t="s">
        <v>4621</v>
      </c>
      <c r="B554" s="4" t="s">
        <v>4620</v>
      </c>
      <c r="C554" s="6">
        <v>44676</v>
      </c>
      <c r="D554" s="6">
        <v>45406</v>
      </c>
      <c r="E554" s="4" t="s">
        <v>48</v>
      </c>
      <c r="F554" s="6">
        <v>44676</v>
      </c>
      <c r="G554" s="6">
        <v>44676</v>
      </c>
      <c r="H554" s="4" t="s">
        <v>38</v>
      </c>
      <c r="I554" s="4" t="s">
        <v>9</v>
      </c>
      <c r="J554" s="4" t="s">
        <v>6030</v>
      </c>
      <c r="K554" s="25" t="s">
        <v>5411</v>
      </c>
      <c r="L554" s="8">
        <v>145390.34</v>
      </c>
      <c r="M554" s="8">
        <v>145390.34</v>
      </c>
      <c r="N554" s="8">
        <v>145390.34</v>
      </c>
      <c r="O554" s="8">
        <f t="shared" si="149"/>
        <v>0</v>
      </c>
      <c r="P554" s="13">
        <f t="shared" si="150"/>
        <v>0</v>
      </c>
    </row>
    <row r="555" spans="1:16" x14ac:dyDescent="0.25">
      <c r="A555" s="5" t="s">
        <v>2413</v>
      </c>
      <c r="B555" s="4" t="s">
        <v>2412</v>
      </c>
      <c r="C555" s="6">
        <v>45041</v>
      </c>
      <c r="D555" s="6">
        <v>45406</v>
      </c>
      <c r="E555" s="4" t="s">
        <v>48</v>
      </c>
      <c r="F555" s="6">
        <v>45041</v>
      </c>
      <c r="G555" s="6">
        <v>45041</v>
      </c>
      <c r="H555" s="4" t="s">
        <v>39</v>
      </c>
      <c r="I555" s="4" t="s">
        <v>6633</v>
      </c>
      <c r="J555" s="4" t="s">
        <v>6149</v>
      </c>
      <c r="K555" s="25" t="s">
        <v>265</v>
      </c>
      <c r="L555" s="8">
        <v>16852.88</v>
      </c>
      <c r="M555" s="8">
        <v>13162.11</v>
      </c>
      <c r="N555" s="8">
        <v>13162.11</v>
      </c>
      <c r="O555" s="8">
        <f t="shared" si="149"/>
        <v>0</v>
      </c>
      <c r="P555" s="13">
        <f t="shared" si="150"/>
        <v>0</v>
      </c>
    </row>
    <row r="556" spans="1:16" x14ac:dyDescent="0.25">
      <c r="A556" s="5" t="s">
        <v>1077</v>
      </c>
      <c r="B556" s="3" t="s">
        <v>1078</v>
      </c>
      <c r="C556" s="6">
        <v>45316</v>
      </c>
      <c r="D556" s="6">
        <v>45406</v>
      </c>
      <c r="E556" s="3" t="s">
        <v>17</v>
      </c>
      <c r="F556" s="6">
        <v>45315</v>
      </c>
      <c r="G556" s="6">
        <v>45316</v>
      </c>
      <c r="H556" s="3" t="s">
        <v>38</v>
      </c>
      <c r="I556" s="3" t="s">
        <v>86</v>
      </c>
      <c r="J556" s="3" t="s">
        <v>6167</v>
      </c>
      <c r="K556" s="25" t="s">
        <v>722</v>
      </c>
      <c r="L556" s="8">
        <v>80000</v>
      </c>
      <c r="M556" s="8">
        <v>75055.14</v>
      </c>
      <c r="N556" s="8">
        <v>75055.14</v>
      </c>
      <c r="O556" s="8">
        <f t="shared" si="149"/>
        <v>0</v>
      </c>
      <c r="P556" s="13">
        <f t="shared" si="150"/>
        <v>0</v>
      </c>
    </row>
    <row r="557" spans="1:16" x14ac:dyDescent="0.25">
      <c r="A557" s="5" t="s">
        <v>3213</v>
      </c>
      <c r="B557" s="4" t="s">
        <v>3212</v>
      </c>
      <c r="C557" s="6">
        <v>45323</v>
      </c>
      <c r="D557" s="6">
        <v>45406</v>
      </c>
      <c r="E557" s="4" t="s">
        <v>7</v>
      </c>
      <c r="F557" s="6">
        <v>45278</v>
      </c>
      <c r="G557" s="6">
        <v>45322</v>
      </c>
      <c r="H557" s="4" t="s">
        <v>38</v>
      </c>
      <c r="I557" s="4" t="s">
        <v>9</v>
      </c>
      <c r="J557" s="4" t="s">
        <v>5778</v>
      </c>
      <c r="K557" s="25" t="s">
        <v>117</v>
      </c>
      <c r="L557" s="8">
        <v>605000</v>
      </c>
      <c r="M557" s="8">
        <v>508195.63</v>
      </c>
      <c r="N557" s="8">
        <v>508195.63</v>
      </c>
      <c r="O557" s="8">
        <f t="shared" ref="O557:O559" si="151">N557-M557</f>
        <v>0</v>
      </c>
      <c r="P557" s="13">
        <f t="shared" ref="P557:P559" si="152">O557/N557</f>
        <v>0</v>
      </c>
    </row>
    <row r="558" spans="1:16" x14ac:dyDescent="0.25">
      <c r="A558" s="5" t="s">
        <v>1272</v>
      </c>
      <c r="B558" s="3" t="s">
        <v>1273</v>
      </c>
      <c r="C558" s="6">
        <v>45348</v>
      </c>
      <c r="D558" s="6">
        <v>45407</v>
      </c>
      <c r="E558" s="3" t="s">
        <v>33</v>
      </c>
      <c r="F558" s="6">
        <v>45324</v>
      </c>
      <c r="G558" s="6">
        <v>45348</v>
      </c>
      <c r="H558" s="3" t="s">
        <v>38</v>
      </c>
      <c r="I558" s="3" t="s">
        <v>91</v>
      </c>
      <c r="J558" s="3" t="s">
        <v>6047</v>
      </c>
      <c r="K558" s="25" t="s">
        <v>385</v>
      </c>
      <c r="L558" s="8">
        <v>1270500</v>
      </c>
      <c r="M558" s="8">
        <v>504.57</v>
      </c>
      <c r="N558" s="8">
        <v>504.57</v>
      </c>
      <c r="O558" s="8">
        <f t="shared" si="151"/>
        <v>0</v>
      </c>
      <c r="P558" s="13">
        <f t="shared" si="152"/>
        <v>0</v>
      </c>
    </row>
    <row r="559" spans="1:16" x14ac:dyDescent="0.25">
      <c r="A559" s="5" t="s">
        <v>2415</v>
      </c>
      <c r="B559" s="4" t="s">
        <v>2414</v>
      </c>
      <c r="C559" s="6">
        <v>45042</v>
      </c>
      <c r="D559" s="6">
        <v>45407</v>
      </c>
      <c r="E559" s="4" t="s">
        <v>136</v>
      </c>
      <c r="F559" s="6">
        <v>45041</v>
      </c>
      <c r="G559" s="6">
        <v>45041</v>
      </c>
      <c r="H559" s="4" t="s">
        <v>38</v>
      </c>
      <c r="I559" s="4" t="s">
        <v>9</v>
      </c>
      <c r="J559" s="4" t="s">
        <v>6183</v>
      </c>
      <c r="K559" s="25" t="s">
        <v>264</v>
      </c>
      <c r="L559" s="8">
        <v>58322</v>
      </c>
      <c r="M559" s="8">
        <v>58297.8</v>
      </c>
      <c r="N559" s="8">
        <v>58297.8</v>
      </c>
      <c r="O559" s="8">
        <f t="shared" si="151"/>
        <v>0</v>
      </c>
      <c r="P559" s="13">
        <f t="shared" si="152"/>
        <v>0</v>
      </c>
    </row>
    <row r="560" spans="1:16" x14ac:dyDescent="0.25">
      <c r="A560" s="5" t="s">
        <v>2536</v>
      </c>
      <c r="B560" s="4" t="s">
        <v>2535</v>
      </c>
      <c r="C560" s="6">
        <v>45103</v>
      </c>
      <c r="D560" s="6">
        <v>45407</v>
      </c>
      <c r="E560" s="4" t="s">
        <v>33</v>
      </c>
      <c r="F560" s="6">
        <v>45096</v>
      </c>
      <c r="G560" s="6">
        <v>45100</v>
      </c>
      <c r="H560" s="4" t="s">
        <v>39</v>
      </c>
      <c r="I560" s="4" t="s">
        <v>9</v>
      </c>
      <c r="J560" s="4" t="s">
        <v>6185</v>
      </c>
      <c r="K560" s="25" t="s">
        <v>5584</v>
      </c>
      <c r="L560" s="8">
        <v>115252.5</v>
      </c>
      <c r="M560" s="8">
        <v>114925.8</v>
      </c>
      <c r="N560" s="8">
        <v>114925.8</v>
      </c>
      <c r="O560" s="8">
        <f t="shared" ref="O560:O563" si="153">N560-M560</f>
        <v>0</v>
      </c>
      <c r="P560" s="13">
        <f t="shared" ref="P560:P563" si="154">O560/N560</f>
        <v>0</v>
      </c>
    </row>
    <row r="561" spans="1:16" x14ac:dyDescent="0.25">
      <c r="A561" s="5" t="s">
        <v>1189</v>
      </c>
      <c r="B561" s="3" t="s">
        <v>1190</v>
      </c>
      <c r="C561" s="6">
        <v>45349</v>
      </c>
      <c r="D561" s="6">
        <v>45408</v>
      </c>
      <c r="E561" s="3" t="s">
        <v>48</v>
      </c>
      <c r="F561" s="6">
        <v>45349</v>
      </c>
      <c r="G561" s="6">
        <v>45349</v>
      </c>
      <c r="H561" s="3" t="s">
        <v>39</v>
      </c>
      <c r="I561" s="3" t="s">
        <v>225</v>
      </c>
      <c r="J561" s="3" t="s">
        <v>6186</v>
      </c>
      <c r="K561" s="25" t="s">
        <v>318</v>
      </c>
      <c r="L561" s="8">
        <v>5206.2299999999996</v>
      </c>
      <c r="M561" s="8">
        <v>5206.2299999999996</v>
      </c>
      <c r="N561" s="8">
        <v>5206.2299999999996</v>
      </c>
      <c r="O561" s="8">
        <f t="shared" si="153"/>
        <v>0</v>
      </c>
      <c r="P561" s="13">
        <f t="shared" si="154"/>
        <v>0</v>
      </c>
    </row>
    <row r="562" spans="1:16" x14ac:dyDescent="0.25">
      <c r="A562" s="5" t="s">
        <v>1679</v>
      </c>
      <c r="B562" s="3" t="s">
        <v>1680</v>
      </c>
      <c r="C562" s="6">
        <v>45349</v>
      </c>
      <c r="D562" s="6">
        <v>45408</v>
      </c>
      <c r="E562" s="3" t="s">
        <v>48</v>
      </c>
      <c r="F562" s="6">
        <v>45355</v>
      </c>
      <c r="G562" s="6">
        <v>45349</v>
      </c>
      <c r="H562" s="3" t="s">
        <v>39</v>
      </c>
      <c r="I562" s="3" t="s">
        <v>225</v>
      </c>
      <c r="J562" s="3" t="s">
        <v>5972</v>
      </c>
      <c r="K562" s="25" t="s">
        <v>313</v>
      </c>
      <c r="L562" s="8">
        <v>3542.2</v>
      </c>
      <c r="M562" s="8">
        <v>3542.2</v>
      </c>
      <c r="N562" s="8">
        <v>3542.2</v>
      </c>
      <c r="O562" s="8">
        <f t="shared" si="153"/>
        <v>0</v>
      </c>
      <c r="P562" s="13">
        <f t="shared" si="154"/>
        <v>0</v>
      </c>
    </row>
    <row r="563" spans="1:16" x14ac:dyDescent="0.25">
      <c r="A563" s="5" t="s">
        <v>2170</v>
      </c>
      <c r="B563" s="4" t="s">
        <v>2171</v>
      </c>
      <c r="C563" s="6">
        <v>45288</v>
      </c>
      <c r="D563" s="6">
        <v>45409</v>
      </c>
      <c r="E563" s="4" t="s">
        <v>48</v>
      </c>
      <c r="F563" s="6">
        <v>45246</v>
      </c>
      <c r="G563" s="6">
        <v>45258</v>
      </c>
      <c r="H563" s="4" t="s">
        <v>8</v>
      </c>
      <c r="I563" s="4" t="s">
        <v>94</v>
      </c>
      <c r="J563" s="4" t="s">
        <v>5832</v>
      </c>
      <c r="K563" s="25" t="s">
        <v>125</v>
      </c>
      <c r="L563" s="8">
        <v>51957.93</v>
      </c>
      <c r="M563" s="8">
        <v>51957.93</v>
      </c>
      <c r="N563" s="8">
        <v>51957.93</v>
      </c>
      <c r="O563" s="8">
        <f t="shared" si="153"/>
        <v>0</v>
      </c>
      <c r="P563" s="13">
        <f t="shared" si="154"/>
        <v>0</v>
      </c>
    </row>
    <row r="564" spans="1:16" x14ac:dyDescent="0.25">
      <c r="A564" s="5" t="s">
        <v>4616</v>
      </c>
      <c r="B564" s="4" t="s">
        <v>4615</v>
      </c>
      <c r="C564" s="6">
        <v>44679</v>
      </c>
      <c r="D564" s="6">
        <v>45409</v>
      </c>
      <c r="E564" s="4" t="s">
        <v>48</v>
      </c>
      <c r="F564" s="6">
        <v>44678</v>
      </c>
      <c r="G564" s="6">
        <v>44678</v>
      </c>
      <c r="H564" s="4" t="s">
        <v>38</v>
      </c>
      <c r="I564" s="4" t="s">
        <v>9</v>
      </c>
      <c r="J564" s="4" t="s">
        <v>6017</v>
      </c>
      <c r="K564" s="25" t="s">
        <v>217</v>
      </c>
      <c r="L564" s="8">
        <v>89284</v>
      </c>
      <c r="M564" s="8">
        <v>89284</v>
      </c>
      <c r="N564" s="8">
        <v>89284</v>
      </c>
      <c r="O564" s="8">
        <f t="shared" ref="O564:O565" si="155">N564-M564</f>
        <v>0</v>
      </c>
      <c r="P564" s="13">
        <f t="shared" ref="P564:P565" si="156">O564/N564</f>
        <v>0</v>
      </c>
    </row>
    <row r="565" spans="1:16" x14ac:dyDescent="0.25">
      <c r="A565" s="5" t="s">
        <v>1151</v>
      </c>
      <c r="B565" s="3" t="s">
        <v>1147</v>
      </c>
      <c r="C565" s="6">
        <v>45350</v>
      </c>
      <c r="D565" s="6">
        <v>45410</v>
      </c>
      <c r="E565" s="3" t="s">
        <v>17</v>
      </c>
      <c r="F565" s="6">
        <v>45343</v>
      </c>
      <c r="G565" s="6">
        <v>45350</v>
      </c>
      <c r="H565" s="3" t="s">
        <v>39</v>
      </c>
      <c r="I565" s="4" t="s">
        <v>111</v>
      </c>
      <c r="J565" s="3" t="s">
        <v>6190</v>
      </c>
      <c r="K565" s="25" t="s">
        <v>1152</v>
      </c>
      <c r="L565" s="8">
        <v>22011.05</v>
      </c>
      <c r="M565" s="8">
        <v>19651.22</v>
      </c>
      <c r="N565" s="8">
        <v>19651.22</v>
      </c>
      <c r="O565" s="8">
        <f t="shared" si="155"/>
        <v>0</v>
      </c>
      <c r="P565" s="13">
        <f t="shared" si="156"/>
        <v>0</v>
      </c>
    </row>
    <row r="566" spans="1:16" x14ac:dyDescent="0.25">
      <c r="A566" s="5" t="s">
        <v>1146</v>
      </c>
      <c r="B566" s="3" t="s">
        <v>1147</v>
      </c>
      <c r="C566" s="6">
        <v>45350</v>
      </c>
      <c r="D566" s="6">
        <v>45410</v>
      </c>
      <c r="E566" s="3" t="s">
        <v>17</v>
      </c>
      <c r="F566" s="6">
        <v>45343</v>
      </c>
      <c r="G566" s="6">
        <v>45350</v>
      </c>
      <c r="H566" s="3" t="s">
        <v>39</v>
      </c>
      <c r="I566" s="4" t="s">
        <v>111</v>
      </c>
      <c r="J566" s="3" t="s">
        <v>6192</v>
      </c>
      <c r="K566" s="25" t="s">
        <v>1148</v>
      </c>
      <c r="L566" s="8">
        <v>12130.01</v>
      </c>
      <c r="M566" s="8">
        <v>10512.67</v>
      </c>
      <c r="N566" s="8">
        <v>10512.67</v>
      </c>
      <c r="O566" s="8">
        <f t="shared" ref="O566:O582" si="157">N566-M566</f>
        <v>0</v>
      </c>
      <c r="P566" s="13">
        <f t="shared" ref="P566:P582" si="158">O566/N566</f>
        <v>0</v>
      </c>
    </row>
    <row r="567" spans="1:16" x14ac:dyDescent="0.25">
      <c r="A567" s="5" t="s">
        <v>1150</v>
      </c>
      <c r="B567" s="3" t="s">
        <v>1147</v>
      </c>
      <c r="C567" s="6">
        <v>45350</v>
      </c>
      <c r="D567" s="6">
        <v>45410</v>
      </c>
      <c r="E567" s="3" t="s">
        <v>17</v>
      </c>
      <c r="F567" s="6">
        <v>45343</v>
      </c>
      <c r="G567" s="6">
        <v>45350</v>
      </c>
      <c r="H567" s="3" t="s">
        <v>39</v>
      </c>
      <c r="I567" s="4" t="s">
        <v>111</v>
      </c>
      <c r="J567" s="3" t="s">
        <v>6192</v>
      </c>
      <c r="K567" s="25" t="s">
        <v>1148</v>
      </c>
      <c r="L567" s="8">
        <v>25639.35</v>
      </c>
      <c r="M567" s="8">
        <v>22648.09</v>
      </c>
      <c r="N567" s="8">
        <v>22648.09</v>
      </c>
      <c r="O567" s="8">
        <f t="shared" si="157"/>
        <v>0</v>
      </c>
      <c r="P567" s="13">
        <f t="shared" si="158"/>
        <v>0</v>
      </c>
    </row>
    <row r="568" spans="1:16" x14ac:dyDescent="0.25">
      <c r="A568" s="5" t="s">
        <v>1149</v>
      </c>
      <c r="B568" s="3" t="s">
        <v>1147</v>
      </c>
      <c r="C568" s="6">
        <v>45350</v>
      </c>
      <c r="D568" s="6">
        <v>45410</v>
      </c>
      <c r="E568" s="3" t="s">
        <v>17</v>
      </c>
      <c r="F568" s="6">
        <v>45343</v>
      </c>
      <c r="G568" s="6">
        <v>45350</v>
      </c>
      <c r="H568" s="3" t="s">
        <v>39</v>
      </c>
      <c r="I568" s="4" t="s">
        <v>111</v>
      </c>
      <c r="J568" s="3" t="s">
        <v>6192</v>
      </c>
      <c r="K568" s="25" t="s">
        <v>1148</v>
      </c>
      <c r="L568" s="8">
        <v>30096.12</v>
      </c>
      <c r="M568" s="8">
        <v>27086.49</v>
      </c>
      <c r="N568" s="8">
        <v>27086.49</v>
      </c>
      <c r="O568" s="8">
        <f t="shared" si="157"/>
        <v>0</v>
      </c>
      <c r="P568" s="13">
        <f t="shared" si="158"/>
        <v>0</v>
      </c>
    </row>
    <row r="569" spans="1:16" x14ac:dyDescent="0.25">
      <c r="A569" s="5" t="s">
        <v>2433</v>
      </c>
      <c r="B569" s="4" t="s">
        <v>2432</v>
      </c>
      <c r="C569" s="6">
        <v>45047</v>
      </c>
      <c r="D569" s="6">
        <v>45412</v>
      </c>
      <c r="E569" s="4" t="s">
        <v>48</v>
      </c>
      <c r="F569" s="6">
        <v>45042</v>
      </c>
      <c r="G569" s="6">
        <v>45042</v>
      </c>
      <c r="H569" s="4" t="s">
        <v>38</v>
      </c>
      <c r="I569" s="4" t="s">
        <v>6637</v>
      </c>
      <c r="J569" s="4" t="s">
        <v>5912</v>
      </c>
      <c r="K569" s="25" t="s">
        <v>231</v>
      </c>
      <c r="L569" s="8">
        <v>2341.59</v>
      </c>
      <c r="M569" s="8">
        <v>2341.59</v>
      </c>
      <c r="N569" s="8">
        <v>2341.59</v>
      </c>
      <c r="O569" s="8">
        <f t="shared" si="157"/>
        <v>0</v>
      </c>
      <c r="P569" s="13">
        <f t="shared" si="158"/>
        <v>0</v>
      </c>
    </row>
    <row r="570" spans="1:16" x14ac:dyDescent="0.25">
      <c r="A570" s="5" t="s">
        <v>4666</v>
      </c>
      <c r="B570" s="4" t="s">
        <v>4665</v>
      </c>
      <c r="C570" s="6">
        <v>44682</v>
      </c>
      <c r="D570" s="6">
        <v>45412</v>
      </c>
      <c r="E570" s="4" t="s">
        <v>48</v>
      </c>
      <c r="F570" s="6">
        <v>44662</v>
      </c>
      <c r="G570" s="6">
        <v>44662</v>
      </c>
      <c r="H570" s="4" t="s">
        <v>38</v>
      </c>
      <c r="I570" s="4" t="s">
        <v>9</v>
      </c>
      <c r="J570" s="4" t="s">
        <v>5771</v>
      </c>
      <c r="K570" s="25" t="s">
        <v>403</v>
      </c>
      <c r="L570" s="8">
        <v>696800</v>
      </c>
      <c r="M570" s="8">
        <v>696800</v>
      </c>
      <c r="N570" s="8">
        <v>696800</v>
      </c>
      <c r="O570" s="8">
        <f t="shared" si="157"/>
        <v>0</v>
      </c>
      <c r="P570" s="13">
        <f t="shared" si="158"/>
        <v>0</v>
      </c>
    </row>
    <row r="571" spans="1:16" x14ac:dyDescent="0.25">
      <c r="A571" s="5" t="s">
        <v>4678</v>
      </c>
      <c r="B571" s="4" t="s">
        <v>4677</v>
      </c>
      <c r="C571" s="6">
        <v>44682</v>
      </c>
      <c r="D571" s="6">
        <v>45412</v>
      </c>
      <c r="E571" s="4" t="s">
        <v>48</v>
      </c>
      <c r="F571" s="6">
        <v>44657</v>
      </c>
      <c r="G571" s="6">
        <v>44657</v>
      </c>
      <c r="H571" s="4" t="s">
        <v>38</v>
      </c>
      <c r="I571" s="4" t="s">
        <v>9</v>
      </c>
      <c r="J571" s="4" t="s">
        <v>5962</v>
      </c>
      <c r="K571" s="25" t="s">
        <v>81</v>
      </c>
      <c r="L571" s="8">
        <v>86548.800000000003</v>
      </c>
      <c r="M571" s="8">
        <v>86548.800000000003</v>
      </c>
      <c r="N571" s="8">
        <v>86548.800000000003</v>
      </c>
      <c r="O571" s="8">
        <f t="shared" si="157"/>
        <v>0</v>
      </c>
      <c r="P571" s="13">
        <f t="shared" si="158"/>
        <v>0</v>
      </c>
    </row>
    <row r="572" spans="1:16" x14ac:dyDescent="0.25">
      <c r="A572" s="5" t="s">
        <v>4680</v>
      </c>
      <c r="B572" s="4" t="s">
        <v>4679</v>
      </c>
      <c r="C572" s="6">
        <v>44682</v>
      </c>
      <c r="D572" s="6">
        <v>45412</v>
      </c>
      <c r="E572" s="4" t="s">
        <v>48</v>
      </c>
      <c r="F572" s="6">
        <v>44658</v>
      </c>
      <c r="G572" s="6">
        <v>44658</v>
      </c>
      <c r="H572" s="4" t="s">
        <v>38</v>
      </c>
      <c r="I572" s="4" t="s">
        <v>9</v>
      </c>
      <c r="J572" s="4" t="s">
        <v>5962</v>
      </c>
      <c r="K572" s="25" t="s">
        <v>81</v>
      </c>
      <c r="L572" s="8">
        <v>96457.919999999998</v>
      </c>
      <c r="M572" s="8">
        <v>96457.919999999998</v>
      </c>
      <c r="N572" s="8">
        <v>96457.919999999998</v>
      </c>
      <c r="O572" s="8">
        <f t="shared" si="157"/>
        <v>0</v>
      </c>
      <c r="P572" s="13">
        <f t="shared" si="158"/>
        <v>0</v>
      </c>
    </row>
    <row r="573" spans="1:16" x14ac:dyDescent="0.25">
      <c r="A573" s="5" t="s">
        <v>4676</v>
      </c>
      <c r="B573" s="4" t="s">
        <v>4675</v>
      </c>
      <c r="C573" s="6">
        <v>44682</v>
      </c>
      <c r="D573" s="6">
        <v>45412</v>
      </c>
      <c r="E573" s="4" t="s">
        <v>48</v>
      </c>
      <c r="F573" s="6">
        <v>44658</v>
      </c>
      <c r="G573" s="6">
        <v>44658</v>
      </c>
      <c r="H573" s="4" t="s">
        <v>38</v>
      </c>
      <c r="I573" s="4" t="s">
        <v>9</v>
      </c>
      <c r="J573" s="4" t="s">
        <v>5962</v>
      </c>
      <c r="K573" s="25" t="s">
        <v>81</v>
      </c>
      <c r="L573" s="8">
        <v>470870.4</v>
      </c>
      <c r="M573" s="8">
        <v>470870.4</v>
      </c>
      <c r="N573" s="8">
        <v>470870.4</v>
      </c>
      <c r="O573" s="8">
        <f t="shared" si="157"/>
        <v>0</v>
      </c>
      <c r="P573" s="13">
        <f t="shared" si="158"/>
        <v>0</v>
      </c>
    </row>
    <row r="574" spans="1:16" x14ac:dyDescent="0.25">
      <c r="A574" s="5" t="s">
        <v>4628</v>
      </c>
      <c r="B574" s="4" t="s">
        <v>4626</v>
      </c>
      <c r="C574" s="6">
        <v>44682</v>
      </c>
      <c r="D574" s="6">
        <v>45412</v>
      </c>
      <c r="E574" s="4" t="s">
        <v>48</v>
      </c>
      <c r="F574" s="6">
        <v>44679</v>
      </c>
      <c r="G574" s="6">
        <v>44679</v>
      </c>
      <c r="H574" s="4" t="s">
        <v>38</v>
      </c>
      <c r="I574" s="4" t="s">
        <v>9</v>
      </c>
      <c r="J574" s="4" t="s">
        <v>5962</v>
      </c>
      <c r="K574" s="25" t="s">
        <v>81</v>
      </c>
      <c r="L574" s="8">
        <v>108186</v>
      </c>
      <c r="M574" s="8">
        <v>108186</v>
      </c>
      <c r="N574" s="8">
        <v>108186</v>
      </c>
      <c r="O574" s="8">
        <f t="shared" si="157"/>
        <v>0</v>
      </c>
      <c r="P574" s="13">
        <f t="shared" si="158"/>
        <v>0</v>
      </c>
    </row>
    <row r="575" spans="1:16" x14ac:dyDescent="0.25">
      <c r="A575" s="5" t="s">
        <v>4612</v>
      </c>
      <c r="B575" s="4" t="s">
        <v>4611</v>
      </c>
      <c r="C575" s="6">
        <v>44682</v>
      </c>
      <c r="D575" s="6">
        <v>45412</v>
      </c>
      <c r="E575" s="4" t="s">
        <v>33</v>
      </c>
      <c r="F575" s="6">
        <v>44680</v>
      </c>
      <c r="G575" s="6">
        <v>44680</v>
      </c>
      <c r="H575" s="4" t="s">
        <v>39</v>
      </c>
      <c r="I575" s="4" t="s">
        <v>9</v>
      </c>
      <c r="J575" s="4" t="s">
        <v>6044</v>
      </c>
      <c r="K575" s="25" t="s">
        <v>5434</v>
      </c>
      <c r="L575" s="8">
        <v>90532.2</v>
      </c>
      <c r="M575" s="8">
        <v>90532.2</v>
      </c>
      <c r="N575" s="8">
        <v>90532.2</v>
      </c>
      <c r="O575" s="8">
        <f t="shared" si="157"/>
        <v>0</v>
      </c>
      <c r="P575" s="13">
        <f t="shared" si="158"/>
        <v>0</v>
      </c>
    </row>
    <row r="576" spans="1:16" x14ac:dyDescent="0.25">
      <c r="A576" s="5" t="s">
        <v>4619</v>
      </c>
      <c r="B576" s="4" t="s">
        <v>4617</v>
      </c>
      <c r="C576" s="6">
        <v>44682</v>
      </c>
      <c r="D576" s="6">
        <v>45412</v>
      </c>
      <c r="E576" s="4" t="s">
        <v>48</v>
      </c>
      <c r="F576" s="6">
        <v>44680</v>
      </c>
      <c r="G576" s="6">
        <v>44680</v>
      </c>
      <c r="H576" s="4" t="s">
        <v>38</v>
      </c>
      <c r="I576" s="4" t="s">
        <v>9</v>
      </c>
      <c r="J576" s="4" t="s">
        <v>6103</v>
      </c>
      <c r="K576" s="25" t="s">
        <v>336</v>
      </c>
      <c r="L576" s="8">
        <v>18330</v>
      </c>
      <c r="M576" s="8">
        <v>18330</v>
      </c>
      <c r="N576" s="8">
        <v>18330</v>
      </c>
      <c r="O576" s="8">
        <f t="shared" si="157"/>
        <v>0</v>
      </c>
      <c r="P576" s="13">
        <f t="shared" si="158"/>
        <v>0</v>
      </c>
    </row>
    <row r="577" spans="1:16" x14ac:dyDescent="0.25">
      <c r="A577" s="5" t="s">
        <v>3394</v>
      </c>
      <c r="B577" s="4" t="s">
        <v>3393</v>
      </c>
      <c r="C577" s="6">
        <v>45047</v>
      </c>
      <c r="D577" s="6">
        <v>45412</v>
      </c>
      <c r="E577" s="4" t="s">
        <v>48</v>
      </c>
      <c r="F577" s="6">
        <v>44945</v>
      </c>
      <c r="G577" s="6">
        <v>44945</v>
      </c>
      <c r="H577" s="4" t="s">
        <v>38</v>
      </c>
      <c r="I577" s="4" t="s">
        <v>6633</v>
      </c>
      <c r="J577" s="4" t="s">
        <v>5952</v>
      </c>
      <c r="K577" s="25" t="s">
        <v>77</v>
      </c>
      <c r="L577" s="8">
        <v>320536.78999999998</v>
      </c>
      <c r="M577" s="8">
        <v>320536.78999999998</v>
      </c>
      <c r="N577" s="8">
        <v>320536.78999999998</v>
      </c>
      <c r="O577" s="8">
        <f t="shared" si="157"/>
        <v>0</v>
      </c>
      <c r="P577" s="13">
        <f t="shared" si="158"/>
        <v>0</v>
      </c>
    </row>
    <row r="578" spans="1:16" x14ac:dyDescent="0.25">
      <c r="A578" s="5" t="s">
        <v>1169</v>
      </c>
      <c r="B578" s="3" t="s">
        <v>1170</v>
      </c>
      <c r="C578" s="6">
        <v>45352</v>
      </c>
      <c r="D578" s="6">
        <v>45412</v>
      </c>
      <c r="E578" s="3" t="s">
        <v>76</v>
      </c>
      <c r="F578" s="6">
        <v>45351</v>
      </c>
      <c r="G578" s="6">
        <v>45351</v>
      </c>
      <c r="H578" s="3" t="s">
        <v>8</v>
      </c>
      <c r="I578" s="3" t="s">
        <v>406</v>
      </c>
      <c r="J578" s="3" t="s">
        <v>5846</v>
      </c>
      <c r="K578" s="25" t="s">
        <v>30</v>
      </c>
      <c r="L578" s="8">
        <v>251942.81</v>
      </c>
      <c r="M578" s="8">
        <v>251942.81</v>
      </c>
      <c r="N578" s="8">
        <v>251942.81</v>
      </c>
      <c r="O578" s="8">
        <f t="shared" si="157"/>
        <v>0</v>
      </c>
      <c r="P578" s="13">
        <f t="shared" si="158"/>
        <v>0</v>
      </c>
    </row>
    <row r="579" spans="1:16" x14ac:dyDescent="0.25">
      <c r="A579" s="5" t="s">
        <v>4614</v>
      </c>
      <c r="B579" s="4" t="s">
        <v>4613</v>
      </c>
      <c r="C579" s="6">
        <v>44682</v>
      </c>
      <c r="D579" s="6">
        <v>45412</v>
      </c>
      <c r="E579" s="4" t="s">
        <v>48</v>
      </c>
      <c r="F579" s="6">
        <v>44679</v>
      </c>
      <c r="G579" s="6">
        <v>44679</v>
      </c>
      <c r="H579" s="4" t="s">
        <v>39</v>
      </c>
      <c r="I579" s="4" t="s">
        <v>6634</v>
      </c>
      <c r="J579" s="4" t="s">
        <v>6193</v>
      </c>
      <c r="K579" s="25" t="s">
        <v>70</v>
      </c>
      <c r="L579" s="8">
        <v>204609.64</v>
      </c>
      <c r="M579" s="8">
        <v>124489.2</v>
      </c>
      <c r="N579" s="8">
        <v>248978.4</v>
      </c>
      <c r="O579" s="8">
        <f t="shared" si="157"/>
        <v>124489.2</v>
      </c>
      <c r="P579" s="13">
        <f t="shared" si="158"/>
        <v>0.5</v>
      </c>
    </row>
    <row r="580" spans="1:16" x14ac:dyDescent="0.25">
      <c r="A580" s="5" t="s">
        <v>4636</v>
      </c>
      <c r="B580" s="4" t="s">
        <v>4635</v>
      </c>
      <c r="C580" s="6">
        <v>44682</v>
      </c>
      <c r="D580" s="6">
        <v>45412</v>
      </c>
      <c r="E580" s="4" t="s">
        <v>48</v>
      </c>
      <c r="F580" s="6">
        <v>44679</v>
      </c>
      <c r="G580" s="6">
        <v>44679</v>
      </c>
      <c r="H580" s="4" t="s">
        <v>38</v>
      </c>
      <c r="I580" s="4" t="s">
        <v>9</v>
      </c>
      <c r="J580" s="4" t="s">
        <v>6030</v>
      </c>
      <c r="K580" s="25" t="s">
        <v>5411</v>
      </c>
      <c r="L580" s="8">
        <v>524160</v>
      </c>
      <c r="M580" s="8">
        <v>524160</v>
      </c>
      <c r="N580" s="8">
        <v>524160</v>
      </c>
      <c r="O580" s="8">
        <f t="shared" si="157"/>
        <v>0</v>
      </c>
      <c r="P580" s="13">
        <f t="shared" si="158"/>
        <v>0</v>
      </c>
    </row>
    <row r="581" spans="1:16" x14ac:dyDescent="0.25">
      <c r="A581" s="5" t="s">
        <v>4618</v>
      </c>
      <c r="B581" s="4" t="s">
        <v>4617</v>
      </c>
      <c r="C581" s="6">
        <v>44682</v>
      </c>
      <c r="D581" s="6">
        <v>45412</v>
      </c>
      <c r="E581" s="4" t="s">
        <v>48</v>
      </c>
      <c r="F581" s="6">
        <v>44680</v>
      </c>
      <c r="G581" s="6">
        <v>44680</v>
      </c>
      <c r="H581" s="4" t="s">
        <v>38</v>
      </c>
      <c r="I581" s="4" t="s">
        <v>9</v>
      </c>
      <c r="J581" s="4" t="s">
        <v>6030</v>
      </c>
      <c r="K581" s="25" t="s">
        <v>5411</v>
      </c>
      <c r="L581" s="8">
        <v>209664</v>
      </c>
      <c r="M581" s="8">
        <v>209664</v>
      </c>
      <c r="N581" s="8">
        <v>209664</v>
      </c>
      <c r="O581" s="8">
        <f t="shared" si="157"/>
        <v>0</v>
      </c>
      <c r="P581" s="13">
        <f t="shared" si="158"/>
        <v>0</v>
      </c>
    </row>
    <row r="582" spans="1:16" x14ac:dyDescent="0.25">
      <c r="A582" s="5" t="s">
        <v>2419</v>
      </c>
      <c r="B582" s="4" t="s">
        <v>2418</v>
      </c>
      <c r="C582" s="6">
        <v>45047</v>
      </c>
      <c r="D582" s="6">
        <v>45412</v>
      </c>
      <c r="E582" s="4" t="s">
        <v>21</v>
      </c>
      <c r="F582" s="6">
        <v>45030</v>
      </c>
      <c r="G582" s="6">
        <v>45041</v>
      </c>
      <c r="H582" s="4" t="s">
        <v>38</v>
      </c>
      <c r="I582" s="4" t="s">
        <v>170</v>
      </c>
      <c r="J582" s="4" t="s">
        <v>5755</v>
      </c>
      <c r="K582" s="25" t="s">
        <v>183</v>
      </c>
      <c r="L582" s="8">
        <v>478801.22</v>
      </c>
      <c r="M582" s="8">
        <v>235664.15</v>
      </c>
      <c r="N582" s="8">
        <v>235664.15</v>
      </c>
      <c r="O582" s="8">
        <f t="shared" si="157"/>
        <v>0</v>
      </c>
      <c r="P582" s="13">
        <f t="shared" si="158"/>
        <v>0</v>
      </c>
    </row>
    <row r="583" spans="1:16" x14ac:dyDescent="0.25">
      <c r="A583" s="5" t="s">
        <v>3384</v>
      </c>
      <c r="B583" s="4" t="s">
        <v>3383</v>
      </c>
      <c r="C583" s="6">
        <v>45047</v>
      </c>
      <c r="D583" s="6">
        <v>45412</v>
      </c>
      <c r="E583" s="4" t="s">
        <v>48</v>
      </c>
      <c r="F583" s="6">
        <v>45005</v>
      </c>
      <c r="G583" s="6">
        <v>45005</v>
      </c>
      <c r="H583" s="4" t="s">
        <v>39</v>
      </c>
      <c r="I583" s="4" t="s">
        <v>6636</v>
      </c>
      <c r="J583" s="4" t="s">
        <v>6168</v>
      </c>
      <c r="K583" s="25" t="s">
        <v>5391</v>
      </c>
      <c r="L583" s="8">
        <v>1739.4</v>
      </c>
      <c r="M583" s="8">
        <v>1739.4</v>
      </c>
      <c r="N583" s="8">
        <v>1739.4</v>
      </c>
      <c r="O583" s="8">
        <f t="shared" ref="O583:O611" si="159">N583-M583</f>
        <v>0</v>
      </c>
      <c r="P583" s="13">
        <f t="shared" ref="P583:P611" si="160">O583/N583</f>
        <v>0</v>
      </c>
    </row>
    <row r="584" spans="1:16" x14ac:dyDescent="0.25">
      <c r="A584" s="5" t="s">
        <v>3390</v>
      </c>
      <c r="B584" s="4" t="s">
        <v>3389</v>
      </c>
      <c r="C584" s="6">
        <v>45047</v>
      </c>
      <c r="D584" s="6">
        <v>45412</v>
      </c>
      <c r="E584" s="4" t="s">
        <v>48</v>
      </c>
      <c r="F584" s="6">
        <v>45005</v>
      </c>
      <c r="G584" s="6">
        <v>45005</v>
      </c>
      <c r="H584" s="4" t="s">
        <v>39</v>
      </c>
      <c r="I584" s="4" t="s">
        <v>6636</v>
      </c>
      <c r="J584" s="4" t="s">
        <v>6168</v>
      </c>
      <c r="K584" s="25" t="s">
        <v>5391</v>
      </c>
      <c r="L584" s="8">
        <v>2671.1</v>
      </c>
      <c r="M584" s="8">
        <v>2671.1</v>
      </c>
      <c r="N584" s="8">
        <v>2671.1</v>
      </c>
      <c r="O584" s="8">
        <f t="shared" si="159"/>
        <v>0</v>
      </c>
      <c r="P584" s="13">
        <f t="shared" si="160"/>
        <v>0</v>
      </c>
    </row>
    <row r="585" spans="1:16" x14ac:dyDescent="0.25">
      <c r="A585" s="5" t="s">
        <v>2176</v>
      </c>
      <c r="B585" s="4" t="s">
        <v>2177</v>
      </c>
      <c r="C585" s="6">
        <v>45261</v>
      </c>
      <c r="D585" s="6">
        <v>45412</v>
      </c>
      <c r="E585" s="4" t="s">
        <v>48</v>
      </c>
      <c r="F585" s="6">
        <v>45222</v>
      </c>
      <c r="G585" s="6">
        <v>45260</v>
      </c>
      <c r="H585" s="4" t="s">
        <v>8</v>
      </c>
      <c r="I585" s="4" t="s">
        <v>94</v>
      </c>
      <c r="J585" s="4" t="s">
        <v>760</v>
      </c>
      <c r="K585" s="25" t="s">
        <v>759</v>
      </c>
      <c r="L585" s="8">
        <v>20647.8</v>
      </c>
      <c r="M585" s="8">
        <v>20647.8</v>
      </c>
      <c r="N585" s="8">
        <v>20647.8</v>
      </c>
      <c r="O585" s="8">
        <f t="shared" si="159"/>
        <v>0</v>
      </c>
      <c r="P585" s="13">
        <f t="shared" si="160"/>
        <v>0</v>
      </c>
    </row>
    <row r="586" spans="1:16" x14ac:dyDescent="0.25">
      <c r="A586" s="5" t="s">
        <v>2172</v>
      </c>
      <c r="B586" s="4" t="s">
        <v>2173</v>
      </c>
      <c r="C586" s="6">
        <v>45261</v>
      </c>
      <c r="D586" s="6">
        <v>45412</v>
      </c>
      <c r="E586" s="4" t="s">
        <v>48</v>
      </c>
      <c r="F586" s="6">
        <v>45222</v>
      </c>
      <c r="G586" s="6">
        <v>45260</v>
      </c>
      <c r="H586" s="4" t="s">
        <v>8</v>
      </c>
      <c r="I586" s="4" t="s">
        <v>94</v>
      </c>
      <c r="J586" s="4" t="s">
        <v>760</v>
      </c>
      <c r="K586" s="25" t="s">
        <v>759</v>
      </c>
      <c r="L586" s="8">
        <v>21757.95</v>
      </c>
      <c r="M586" s="8">
        <v>21757.95</v>
      </c>
      <c r="N586" s="8">
        <v>21757.95</v>
      </c>
      <c r="O586" s="8">
        <f t="shared" si="159"/>
        <v>0</v>
      </c>
      <c r="P586" s="13">
        <f t="shared" si="160"/>
        <v>0</v>
      </c>
    </row>
    <row r="587" spans="1:16" x14ac:dyDescent="0.25">
      <c r="A587" s="5" t="s">
        <v>2174</v>
      </c>
      <c r="B587" s="4" t="s">
        <v>2175</v>
      </c>
      <c r="C587" s="6">
        <v>45261</v>
      </c>
      <c r="D587" s="6">
        <v>45412</v>
      </c>
      <c r="E587" s="4" t="s">
        <v>48</v>
      </c>
      <c r="F587" s="6">
        <v>45222</v>
      </c>
      <c r="G587" s="6">
        <v>45260</v>
      </c>
      <c r="H587" s="4" t="s">
        <v>8</v>
      </c>
      <c r="I587" s="4" t="s">
        <v>94</v>
      </c>
      <c r="J587" s="4" t="s">
        <v>760</v>
      </c>
      <c r="K587" s="25" t="s">
        <v>759</v>
      </c>
      <c r="L587" s="8">
        <v>42989.41</v>
      </c>
      <c r="M587" s="8">
        <v>42989.41</v>
      </c>
      <c r="N587" s="8">
        <v>42989.41</v>
      </c>
      <c r="O587" s="8">
        <f t="shared" si="159"/>
        <v>0</v>
      </c>
      <c r="P587" s="13">
        <f t="shared" si="160"/>
        <v>0</v>
      </c>
    </row>
    <row r="588" spans="1:16" x14ac:dyDescent="0.25">
      <c r="A588" s="5" t="s">
        <v>5218</v>
      </c>
      <c r="B588" s="4" t="s">
        <v>5217</v>
      </c>
      <c r="C588" s="6">
        <v>44317</v>
      </c>
      <c r="D588" s="6">
        <v>45412</v>
      </c>
      <c r="E588" s="4" t="s">
        <v>163</v>
      </c>
      <c r="F588" s="6">
        <v>44293</v>
      </c>
      <c r="G588" s="6">
        <v>44295</v>
      </c>
      <c r="H588" s="4" t="s">
        <v>39</v>
      </c>
      <c r="I588" s="4" t="s">
        <v>9</v>
      </c>
      <c r="J588" s="4" t="s">
        <v>6049</v>
      </c>
      <c r="K588" s="25" t="s">
        <v>664</v>
      </c>
      <c r="L588" s="8">
        <v>19965</v>
      </c>
      <c r="M588" s="8">
        <v>16509.240000000002</v>
      </c>
      <c r="N588" s="8">
        <v>22012.32</v>
      </c>
      <c r="O588" s="8">
        <f t="shared" si="159"/>
        <v>5503.0799999999981</v>
      </c>
      <c r="P588" s="13">
        <f t="shared" si="160"/>
        <v>0.24999999999999992</v>
      </c>
    </row>
    <row r="589" spans="1:16" x14ac:dyDescent="0.25">
      <c r="A589" s="5" t="s">
        <v>3376</v>
      </c>
      <c r="B589" s="4" t="s">
        <v>3375</v>
      </c>
      <c r="C589" s="6">
        <v>45047</v>
      </c>
      <c r="D589" s="6">
        <v>45412</v>
      </c>
      <c r="E589" s="4" t="s">
        <v>48</v>
      </c>
      <c r="F589" s="6">
        <v>45008</v>
      </c>
      <c r="G589" s="6">
        <v>45013</v>
      </c>
      <c r="H589" s="4" t="s">
        <v>39</v>
      </c>
      <c r="I589" s="4" t="s">
        <v>6636</v>
      </c>
      <c r="J589" s="4" t="s">
        <v>6194</v>
      </c>
      <c r="K589" s="25" t="s">
        <v>695</v>
      </c>
      <c r="L589" s="8">
        <v>1938.66</v>
      </c>
      <c r="M589" s="8">
        <v>1938.66</v>
      </c>
      <c r="N589" s="8">
        <v>1938.66</v>
      </c>
      <c r="O589" s="8">
        <f t="shared" si="159"/>
        <v>0</v>
      </c>
      <c r="P589" s="13">
        <f t="shared" si="160"/>
        <v>0</v>
      </c>
    </row>
    <row r="590" spans="1:16" x14ac:dyDescent="0.25">
      <c r="A590" s="5" t="s">
        <v>3378</v>
      </c>
      <c r="B590" s="4" t="s">
        <v>3377</v>
      </c>
      <c r="C590" s="6">
        <v>45047</v>
      </c>
      <c r="D590" s="6">
        <v>45412</v>
      </c>
      <c r="E590" s="4" t="s">
        <v>48</v>
      </c>
      <c r="F590" s="6">
        <v>45008</v>
      </c>
      <c r="G590" s="6">
        <v>45013</v>
      </c>
      <c r="H590" s="4" t="s">
        <v>39</v>
      </c>
      <c r="I590" s="4" t="s">
        <v>6636</v>
      </c>
      <c r="J590" s="4" t="s">
        <v>6195</v>
      </c>
      <c r="K590" s="25" t="s">
        <v>695</v>
      </c>
      <c r="L590" s="8">
        <v>2205.54</v>
      </c>
      <c r="M590" s="8">
        <v>2205.54</v>
      </c>
      <c r="N590" s="8">
        <v>2205.54</v>
      </c>
      <c r="O590" s="8">
        <f t="shared" si="159"/>
        <v>0</v>
      </c>
      <c r="P590" s="13">
        <f t="shared" si="160"/>
        <v>0</v>
      </c>
    </row>
    <row r="591" spans="1:16" x14ac:dyDescent="0.25">
      <c r="A591" s="5" t="s">
        <v>2439</v>
      </c>
      <c r="B591" s="4" t="s">
        <v>2438</v>
      </c>
      <c r="C591" s="6">
        <v>45047</v>
      </c>
      <c r="D591" s="6">
        <v>45412</v>
      </c>
      <c r="E591" s="4" t="s">
        <v>17</v>
      </c>
      <c r="F591" s="6">
        <v>45028</v>
      </c>
      <c r="G591" s="6">
        <v>45033</v>
      </c>
      <c r="H591" s="4" t="s">
        <v>39</v>
      </c>
      <c r="I591" s="4" t="s">
        <v>9</v>
      </c>
      <c r="J591" s="4" t="s">
        <v>5907</v>
      </c>
      <c r="K591" s="25" t="s">
        <v>213</v>
      </c>
      <c r="L591" s="8">
        <v>95065.3</v>
      </c>
      <c r="M591" s="8">
        <v>61649.86</v>
      </c>
      <c r="N591" s="8">
        <v>61649.86</v>
      </c>
      <c r="O591" s="8">
        <f t="shared" si="159"/>
        <v>0</v>
      </c>
      <c r="P591" s="13">
        <f t="shared" si="160"/>
        <v>0</v>
      </c>
    </row>
    <row r="592" spans="1:16" x14ac:dyDescent="0.25">
      <c r="A592" s="5" t="s">
        <v>2976</v>
      </c>
      <c r="B592" s="4" t="s">
        <v>2975</v>
      </c>
      <c r="C592" s="6">
        <v>45231</v>
      </c>
      <c r="D592" s="6">
        <v>45412</v>
      </c>
      <c r="E592" s="4" t="s">
        <v>136</v>
      </c>
      <c r="F592" s="6">
        <v>45222</v>
      </c>
      <c r="G592" s="6">
        <v>45229</v>
      </c>
      <c r="H592" s="4" t="s">
        <v>38</v>
      </c>
      <c r="I592" s="4" t="s">
        <v>9</v>
      </c>
      <c r="J592" s="4" t="s">
        <v>5946</v>
      </c>
      <c r="K592" s="25" t="s">
        <v>315</v>
      </c>
      <c r="L592" s="8">
        <v>23861.200000000001</v>
      </c>
      <c r="M592" s="8">
        <v>19720.580000000002</v>
      </c>
      <c r="N592" s="8">
        <v>47149.03</v>
      </c>
      <c r="O592" s="8">
        <f t="shared" si="159"/>
        <v>27428.449999999997</v>
      </c>
      <c r="P592" s="13">
        <f t="shared" si="160"/>
        <v>0.58173943345175916</v>
      </c>
    </row>
    <row r="593" spans="1:16" x14ac:dyDescent="0.25">
      <c r="A593" s="5" t="s">
        <v>2417</v>
      </c>
      <c r="B593" s="4" t="s">
        <v>2416</v>
      </c>
      <c r="C593" s="6">
        <v>45047</v>
      </c>
      <c r="D593" s="6">
        <v>45412</v>
      </c>
      <c r="E593" s="4" t="s">
        <v>7</v>
      </c>
      <c r="F593" s="6">
        <v>45027</v>
      </c>
      <c r="G593" s="6">
        <v>45040</v>
      </c>
      <c r="H593" s="4" t="s">
        <v>39</v>
      </c>
      <c r="I593" s="4" t="s">
        <v>91</v>
      </c>
      <c r="J593" s="4" t="s">
        <v>5910</v>
      </c>
      <c r="K593" s="25" t="s">
        <v>673</v>
      </c>
      <c r="L593" s="8">
        <v>33880</v>
      </c>
      <c r="M593" s="8">
        <v>24563</v>
      </c>
      <c r="N593" s="8">
        <v>24563</v>
      </c>
      <c r="O593" s="8">
        <f t="shared" si="159"/>
        <v>0</v>
      </c>
      <c r="P593" s="13">
        <f t="shared" si="160"/>
        <v>0</v>
      </c>
    </row>
    <row r="594" spans="1:16" x14ac:dyDescent="0.25">
      <c r="A594" s="5" t="s">
        <v>2435</v>
      </c>
      <c r="B594" s="4" t="s">
        <v>2434</v>
      </c>
      <c r="C594" s="6">
        <v>45047</v>
      </c>
      <c r="D594" s="6">
        <v>45412</v>
      </c>
      <c r="E594" s="4" t="s">
        <v>48</v>
      </c>
      <c r="F594" s="6">
        <v>45042</v>
      </c>
      <c r="G594" s="6">
        <v>45042</v>
      </c>
      <c r="H594" s="4" t="s">
        <v>38</v>
      </c>
      <c r="I594" s="4" t="s">
        <v>6637</v>
      </c>
      <c r="J594" s="4" t="s">
        <v>5989</v>
      </c>
      <c r="K594" s="25" t="s">
        <v>238</v>
      </c>
      <c r="L594" s="8">
        <v>1998.92</v>
      </c>
      <c r="M594" s="8">
        <v>1998.92</v>
      </c>
      <c r="N594" s="8">
        <v>1998.92</v>
      </c>
      <c r="O594" s="8">
        <f t="shared" si="159"/>
        <v>0</v>
      </c>
      <c r="P594" s="13">
        <f t="shared" si="160"/>
        <v>0</v>
      </c>
    </row>
    <row r="595" spans="1:16" x14ac:dyDescent="0.25">
      <c r="A595" s="5" t="s">
        <v>4634</v>
      </c>
      <c r="B595" s="4" t="s">
        <v>4633</v>
      </c>
      <c r="C595" s="6">
        <v>44682</v>
      </c>
      <c r="D595" s="6">
        <v>45412</v>
      </c>
      <c r="E595" s="4" t="s">
        <v>48</v>
      </c>
      <c r="F595" s="6">
        <v>44658</v>
      </c>
      <c r="G595" s="6">
        <v>44658</v>
      </c>
      <c r="H595" s="4" t="s">
        <v>38</v>
      </c>
      <c r="I595" s="4" t="s">
        <v>9</v>
      </c>
      <c r="J595" s="4" t="s">
        <v>6017</v>
      </c>
      <c r="K595" s="25" t="s">
        <v>217</v>
      </c>
      <c r="L595" s="8">
        <v>262600</v>
      </c>
      <c r="M595" s="8">
        <v>262600</v>
      </c>
      <c r="N595" s="8">
        <v>262600</v>
      </c>
      <c r="O595" s="8">
        <f t="shared" si="159"/>
        <v>0</v>
      </c>
      <c r="P595" s="13">
        <f t="shared" si="160"/>
        <v>0</v>
      </c>
    </row>
    <row r="596" spans="1:16" x14ac:dyDescent="0.25">
      <c r="A596" s="5" t="s">
        <v>4629</v>
      </c>
      <c r="B596" s="4" t="s">
        <v>4626</v>
      </c>
      <c r="C596" s="6">
        <v>44682</v>
      </c>
      <c r="D596" s="6">
        <v>45412</v>
      </c>
      <c r="E596" s="4" t="s">
        <v>48</v>
      </c>
      <c r="F596" s="6">
        <v>44679</v>
      </c>
      <c r="G596" s="6">
        <v>44679</v>
      </c>
      <c r="H596" s="4" t="s">
        <v>38</v>
      </c>
      <c r="I596" s="4" t="s">
        <v>9</v>
      </c>
      <c r="J596" s="4" t="s">
        <v>6017</v>
      </c>
      <c r="K596" s="25" t="s">
        <v>217</v>
      </c>
      <c r="L596" s="8">
        <v>215332.01</v>
      </c>
      <c r="M596" s="8">
        <v>215332.01</v>
      </c>
      <c r="N596" s="8">
        <v>215332.01</v>
      </c>
      <c r="O596" s="8">
        <f t="shared" si="159"/>
        <v>0</v>
      </c>
      <c r="P596" s="13">
        <f t="shared" si="160"/>
        <v>0</v>
      </c>
    </row>
    <row r="597" spans="1:16" x14ac:dyDescent="0.25">
      <c r="A597" s="5" t="s">
        <v>5264</v>
      </c>
      <c r="B597" s="4" t="s">
        <v>5263</v>
      </c>
      <c r="C597" s="6">
        <v>43952</v>
      </c>
      <c r="D597" s="6">
        <v>45412</v>
      </c>
      <c r="E597" s="4" t="s">
        <v>33</v>
      </c>
      <c r="F597" s="6">
        <v>43942</v>
      </c>
      <c r="G597" s="6">
        <v>43951</v>
      </c>
      <c r="H597" s="4" t="s">
        <v>38</v>
      </c>
      <c r="I597" s="4" t="s">
        <v>9</v>
      </c>
      <c r="J597" s="4" t="s">
        <v>6091</v>
      </c>
      <c r="K597" s="25" t="s">
        <v>5556</v>
      </c>
      <c r="L597" s="8">
        <v>228882.83</v>
      </c>
      <c r="M597" s="8">
        <v>227085.43</v>
      </c>
      <c r="N597" s="8">
        <v>227085.43</v>
      </c>
      <c r="O597" s="8">
        <f t="shared" si="159"/>
        <v>0</v>
      </c>
      <c r="P597" s="13">
        <f t="shared" si="160"/>
        <v>0</v>
      </c>
    </row>
    <row r="598" spans="1:16" x14ac:dyDescent="0.25">
      <c r="A598" s="5" t="s">
        <v>3392</v>
      </c>
      <c r="B598" s="4" t="s">
        <v>3391</v>
      </c>
      <c r="C598" s="6">
        <v>45047</v>
      </c>
      <c r="D598" s="6">
        <v>45412</v>
      </c>
      <c r="E598" s="4" t="s">
        <v>48</v>
      </c>
      <c r="F598" s="6">
        <v>44995</v>
      </c>
      <c r="G598" s="6">
        <v>45006</v>
      </c>
      <c r="H598" s="4" t="s">
        <v>39</v>
      </c>
      <c r="I598" s="4" t="s">
        <v>6636</v>
      </c>
      <c r="J598" s="4" t="s">
        <v>6113</v>
      </c>
      <c r="K598" s="25" t="s">
        <v>222</v>
      </c>
      <c r="L598" s="8">
        <v>1792.93</v>
      </c>
      <c r="M598" s="8">
        <v>1792.93</v>
      </c>
      <c r="N598" s="8">
        <v>1792.93</v>
      </c>
      <c r="O598" s="8">
        <f t="shared" si="159"/>
        <v>0</v>
      </c>
      <c r="P598" s="13">
        <f t="shared" si="160"/>
        <v>0</v>
      </c>
    </row>
    <row r="599" spans="1:16" x14ac:dyDescent="0.25">
      <c r="A599" s="5" t="s">
        <v>3380</v>
      </c>
      <c r="B599" s="4" t="s">
        <v>3379</v>
      </c>
      <c r="C599" s="6">
        <v>45047</v>
      </c>
      <c r="D599" s="6">
        <v>45412</v>
      </c>
      <c r="E599" s="4" t="s">
        <v>48</v>
      </c>
      <c r="F599" s="6">
        <v>45005</v>
      </c>
      <c r="G599" s="6">
        <v>45005</v>
      </c>
      <c r="H599" s="4" t="s">
        <v>39</v>
      </c>
      <c r="I599" s="4" t="s">
        <v>6636</v>
      </c>
      <c r="J599" s="4" t="s">
        <v>6113</v>
      </c>
      <c r="K599" s="25" t="s">
        <v>222</v>
      </c>
      <c r="L599" s="8">
        <v>1089.82</v>
      </c>
      <c r="M599" s="8">
        <v>1089.83</v>
      </c>
      <c r="N599" s="8">
        <v>1089.82</v>
      </c>
      <c r="O599" s="8">
        <f t="shared" si="159"/>
        <v>-9.9999999999909051E-3</v>
      </c>
      <c r="P599" s="13">
        <f t="shared" si="160"/>
        <v>-9.1758272008138088E-6</v>
      </c>
    </row>
    <row r="600" spans="1:16" x14ac:dyDescent="0.25">
      <c r="A600" s="5" t="s">
        <v>3382</v>
      </c>
      <c r="B600" s="4" t="s">
        <v>3381</v>
      </c>
      <c r="C600" s="6">
        <v>45047</v>
      </c>
      <c r="D600" s="6">
        <v>45412</v>
      </c>
      <c r="E600" s="4" t="s">
        <v>48</v>
      </c>
      <c r="F600" s="6">
        <v>45005</v>
      </c>
      <c r="G600" s="6">
        <v>45005</v>
      </c>
      <c r="H600" s="4" t="s">
        <v>39</v>
      </c>
      <c r="I600" s="4" t="s">
        <v>6636</v>
      </c>
      <c r="J600" s="4" t="s">
        <v>6113</v>
      </c>
      <c r="K600" s="25" t="s">
        <v>222</v>
      </c>
      <c r="L600" s="8">
        <v>1585.2</v>
      </c>
      <c r="M600" s="8">
        <v>1585.2</v>
      </c>
      <c r="N600" s="8">
        <v>1585.2</v>
      </c>
      <c r="O600" s="8">
        <f t="shared" si="159"/>
        <v>0</v>
      </c>
      <c r="P600" s="13">
        <f t="shared" si="160"/>
        <v>0</v>
      </c>
    </row>
    <row r="601" spans="1:16" x14ac:dyDescent="0.25">
      <c r="A601" s="5" t="s">
        <v>3388</v>
      </c>
      <c r="B601" s="4" t="s">
        <v>3387</v>
      </c>
      <c r="C601" s="6">
        <v>45047</v>
      </c>
      <c r="D601" s="6">
        <v>45412</v>
      </c>
      <c r="E601" s="4" t="s">
        <v>48</v>
      </c>
      <c r="F601" s="6">
        <v>45005</v>
      </c>
      <c r="G601" s="6">
        <v>45005</v>
      </c>
      <c r="H601" s="4" t="s">
        <v>39</v>
      </c>
      <c r="I601" s="4" t="s">
        <v>6636</v>
      </c>
      <c r="J601" s="4" t="s">
        <v>6113</v>
      </c>
      <c r="K601" s="25" t="s">
        <v>222</v>
      </c>
      <c r="L601" s="8">
        <v>1593.72</v>
      </c>
      <c r="M601" s="8">
        <v>1593.71</v>
      </c>
      <c r="N601" s="8">
        <v>1593.71</v>
      </c>
      <c r="O601" s="8">
        <f t="shared" si="159"/>
        <v>0</v>
      </c>
      <c r="P601" s="13">
        <f t="shared" si="160"/>
        <v>0</v>
      </c>
    </row>
    <row r="602" spans="1:16" x14ac:dyDescent="0.25">
      <c r="A602" s="5" t="s">
        <v>3386</v>
      </c>
      <c r="B602" s="4" t="s">
        <v>3385</v>
      </c>
      <c r="C602" s="6">
        <v>45047</v>
      </c>
      <c r="D602" s="6">
        <v>45412</v>
      </c>
      <c r="E602" s="4" t="s">
        <v>48</v>
      </c>
      <c r="F602" s="6">
        <v>45005</v>
      </c>
      <c r="G602" s="6">
        <v>45005</v>
      </c>
      <c r="H602" s="4" t="s">
        <v>39</v>
      </c>
      <c r="I602" s="4" t="s">
        <v>6636</v>
      </c>
      <c r="J602" s="4" t="s">
        <v>6113</v>
      </c>
      <c r="K602" s="25" t="s">
        <v>222</v>
      </c>
      <c r="L602" s="8">
        <v>1627.5</v>
      </c>
      <c r="M602" s="8">
        <v>1627.49</v>
      </c>
      <c r="N602" s="8">
        <v>1627.49</v>
      </c>
      <c r="O602" s="8">
        <f t="shared" si="159"/>
        <v>0</v>
      </c>
      <c r="P602" s="13">
        <f t="shared" si="160"/>
        <v>0</v>
      </c>
    </row>
    <row r="603" spans="1:16" x14ac:dyDescent="0.25">
      <c r="A603" s="5" t="s">
        <v>2427</v>
      </c>
      <c r="B603" s="4" t="s">
        <v>2426</v>
      </c>
      <c r="C603" s="6">
        <v>45047</v>
      </c>
      <c r="D603" s="6">
        <v>45412</v>
      </c>
      <c r="E603" s="4" t="s">
        <v>48</v>
      </c>
      <c r="F603" s="6">
        <v>45044</v>
      </c>
      <c r="G603" s="6">
        <v>45044</v>
      </c>
      <c r="H603" s="4" t="s">
        <v>38</v>
      </c>
      <c r="I603" s="4" t="s">
        <v>6637</v>
      </c>
      <c r="J603" s="4" t="s">
        <v>6113</v>
      </c>
      <c r="K603" s="25" t="s">
        <v>222</v>
      </c>
      <c r="L603" s="8">
        <v>1439.22</v>
      </c>
      <c r="M603" s="8">
        <v>1439.22</v>
      </c>
      <c r="N603" s="8">
        <v>1439.22</v>
      </c>
      <c r="O603" s="8">
        <f t="shared" si="159"/>
        <v>0</v>
      </c>
      <c r="P603" s="13">
        <f t="shared" si="160"/>
        <v>0</v>
      </c>
    </row>
    <row r="604" spans="1:16" x14ac:dyDescent="0.25">
      <c r="A604" s="5" t="s">
        <v>2421</v>
      </c>
      <c r="B604" s="4" t="s">
        <v>2420</v>
      </c>
      <c r="C604" s="6">
        <v>45047</v>
      </c>
      <c r="D604" s="6">
        <v>45412</v>
      </c>
      <c r="E604" s="4" t="s">
        <v>48</v>
      </c>
      <c r="F604" s="6">
        <v>45044</v>
      </c>
      <c r="G604" s="6">
        <v>45044</v>
      </c>
      <c r="H604" s="4" t="s">
        <v>38</v>
      </c>
      <c r="I604" s="4" t="s">
        <v>6637</v>
      </c>
      <c r="J604" s="4" t="s">
        <v>6113</v>
      </c>
      <c r="K604" s="25" t="s">
        <v>222</v>
      </c>
      <c r="L604" s="8">
        <v>2878.44</v>
      </c>
      <c r="M604" s="8">
        <v>2878.44</v>
      </c>
      <c r="N604" s="8">
        <v>2878.44</v>
      </c>
      <c r="O604" s="8">
        <f t="shared" si="159"/>
        <v>0</v>
      </c>
      <c r="P604" s="13">
        <f t="shared" si="160"/>
        <v>0</v>
      </c>
    </row>
    <row r="605" spans="1:16" x14ac:dyDescent="0.25">
      <c r="A605" s="5" t="s">
        <v>2423</v>
      </c>
      <c r="B605" s="4" t="s">
        <v>2422</v>
      </c>
      <c r="C605" s="6">
        <v>45047</v>
      </c>
      <c r="D605" s="6">
        <v>45412</v>
      </c>
      <c r="E605" s="4" t="s">
        <v>48</v>
      </c>
      <c r="F605" s="6">
        <v>45044</v>
      </c>
      <c r="G605" s="6">
        <v>45044</v>
      </c>
      <c r="H605" s="4" t="s">
        <v>38</v>
      </c>
      <c r="I605" s="4" t="s">
        <v>6637</v>
      </c>
      <c r="J605" s="4" t="s">
        <v>6113</v>
      </c>
      <c r="K605" s="25" t="s">
        <v>222</v>
      </c>
      <c r="L605" s="8">
        <v>3358.19</v>
      </c>
      <c r="M605" s="8">
        <v>3358.19</v>
      </c>
      <c r="N605" s="8">
        <v>3358.19</v>
      </c>
      <c r="O605" s="8">
        <f t="shared" si="159"/>
        <v>0</v>
      </c>
      <c r="P605" s="13">
        <f t="shared" si="160"/>
        <v>0</v>
      </c>
    </row>
    <row r="606" spans="1:16" x14ac:dyDescent="0.25">
      <c r="A606" s="5" t="s">
        <v>2431</v>
      </c>
      <c r="B606" s="4" t="s">
        <v>2430</v>
      </c>
      <c r="C606" s="6">
        <v>45047</v>
      </c>
      <c r="D606" s="6">
        <v>45412</v>
      </c>
      <c r="E606" s="4" t="s">
        <v>48</v>
      </c>
      <c r="F606" s="6">
        <v>45044</v>
      </c>
      <c r="G606" s="6">
        <v>45044</v>
      </c>
      <c r="H606" s="4" t="s">
        <v>38</v>
      </c>
      <c r="I606" s="4" t="s">
        <v>6637</v>
      </c>
      <c r="J606" s="4" t="s">
        <v>6113</v>
      </c>
      <c r="K606" s="25" t="s">
        <v>222</v>
      </c>
      <c r="L606" s="8">
        <v>4797.41</v>
      </c>
      <c r="M606" s="8">
        <v>4797.41</v>
      </c>
      <c r="N606" s="8">
        <v>4797.41</v>
      </c>
      <c r="O606" s="8">
        <f t="shared" si="159"/>
        <v>0</v>
      </c>
      <c r="P606" s="13">
        <f t="shared" si="160"/>
        <v>0</v>
      </c>
    </row>
    <row r="607" spans="1:16" x14ac:dyDescent="0.25">
      <c r="A607" s="5" t="s">
        <v>2429</v>
      </c>
      <c r="B607" s="4" t="s">
        <v>2428</v>
      </c>
      <c r="C607" s="6">
        <v>45047</v>
      </c>
      <c r="D607" s="6">
        <v>45412</v>
      </c>
      <c r="E607" s="4" t="s">
        <v>48</v>
      </c>
      <c r="F607" s="6">
        <v>45044</v>
      </c>
      <c r="G607" s="6">
        <v>45044</v>
      </c>
      <c r="H607" s="4" t="s">
        <v>38</v>
      </c>
      <c r="I607" s="4" t="s">
        <v>6637</v>
      </c>
      <c r="J607" s="4" t="s">
        <v>6113</v>
      </c>
      <c r="K607" s="25" t="s">
        <v>222</v>
      </c>
      <c r="L607" s="8">
        <v>5277.15</v>
      </c>
      <c r="M607" s="8">
        <v>5277.15</v>
      </c>
      <c r="N607" s="8">
        <v>5277.15</v>
      </c>
      <c r="O607" s="8">
        <f t="shared" si="159"/>
        <v>0</v>
      </c>
      <c r="P607" s="13">
        <f t="shared" si="160"/>
        <v>0</v>
      </c>
    </row>
    <row r="608" spans="1:16" x14ac:dyDescent="0.25">
      <c r="A608" s="5" t="s">
        <v>2425</v>
      </c>
      <c r="B608" s="4" t="s">
        <v>2424</v>
      </c>
      <c r="C608" s="6">
        <v>45047</v>
      </c>
      <c r="D608" s="6">
        <v>45412</v>
      </c>
      <c r="E608" s="4" t="s">
        <v>48</v>
      </c>
      <c r="F608" s="6">
        <v>45044</v>
      </c>
      <c r="G608" s="6">
        <v>45044</v>
      </c>
      <c r="H608" s="4" t="s">
        <v>38</v>
      </c>
      <c r="I608" s="4" t="s">
        <v>6637</v>
      </c>
      <c r="J608" s="4" t="s">
        <v>6113</v>
      </c>
      <c r="K608" s="25" t="s">
        <v>222</v>
      </c>
      <c r="L608" s="8">
        <v>5277.15</v>
      </c>
      <c r="M608" s="8">
        <v>5277.15</v>
      </c>
      <c r="N608" s="8">
        <v>5277.15</v>
      </c>
      <c r="O608" s="8">
        <f t="shared" si="159"/>
        <v>0</v>
      </c>
      <c r="P608" s="13">
        <f t="shared" si="160"/>
        <v>0</v>
      </c>
    </row>
    <row r="609" spans="1:16" x14ac:dyDescent="0.25">
      <c r="A609" s="5" t="s">
        <v>4682</v>
      </c>
      <c r="B609" s="4" t="s">
        <v>4681</v>
      </c>
      <c r="C609" s="6">
        <v>44682</v>
      </c>
      <c r="D609" s="6">
        <v>45412</v>
      </c>
      <c r="E609" s="4" t="s">
        <v>48</v>
      </c>
      <c r="F609" s="6">
        <v>44658</v>
      </c>
      <c r="G609" s="6">
        <v>44658</v>
      </c>
      <c r="H609" s="4" t="s">
        <v>38</v>
      </c>
      <c r="I609" s="4" t="s">
        <v>9</v>
      </c>
      <c r="J609" s="4" t="s">
        <v>5915</v>
      </c>
      <c r="K609" s="25" t="s">
        <v>661</v>
      </c>
      <c r="L609" s="8">
        <v>93600</v>
      </c>
      <c r="M609" s="8">
        <v>93600</v>
      </c>
      <c r="N609" s="8">
        <v>93600</v>
      </c>
      <c r="O609" s="8">
        <f t="shared" si="159"/>
        <v>0</v>
      </c>
      <c r="P609" s="13">
        <f t="shared" si="160"/>
        <v>0</v>
      </c>
    </row>
    <row r="610" spans="1:16" x14ac:dyDescent="0.25">
      <c r="A610" s="5" t="s">
        <v>4627</v>
      </c>
      <c r="B610" s="4" t="s">
        <v>4626</v>
      </c>
      <c r="C610" s="6">
        <v>44682</v>
      </c>
      <c r="D610" s="6">
        <v>45412</v>
      </c>
      <c r="E610" s="4" t="s">
        <v>48</v>
      </c>
      <c r="F610" s="6">
        <v>44679</v>
      </c>
      <c r="G610" s="6">
        <v>44679</v>
      </c>
      <c r="H610" s="4" t="s">
        <v>38</v>
      </c>
      <c r="I610" s="4" t="s">
        <v>9</v>
      </c>
      <c r="J610" s="4" t="s">
        <v>5915</v>
      </c>
      <c r="K610" s="25" t="s">
        <v>661</v>
      </c>
      <c r="L610" s="8">
        <v>28080</v>
      </c>
      <c r="M610" s="8">
        <v>28080</v>
      </c>
      <c r="N610" s="8">
        <v>28080</v>
      </c>
      <c r="O610" s="8">
        <f t="shared" si="159"/>
        <v>0</v>
      </c>
      <c r="P610" s="13">
        <f t="shared" si="160"/>
        <v>0</v>
      </c>
    </row>
    <row r="611" spans="1:16" x14ac:dyDescent="0.25">
      <c r="A611" s="5" t="s">
        <v>2970</v>
      </c>
      <c r="B611" s="4" t="s">
        <v>370</v>
      </c>
      <c r="C611" s="6">
        <v>45231</v>
      </c>
      <c r="D611" s="6">
        <v>45412</v>
      </c>
      <c r="E611" s="4" t="s">
        <v>33</v>
      </c>
      <c r="F611" s="6">
        <v>45230</v>
      </c>
      <c r="G611" s="6">
        <v>45231</v>
      </c>
      <c r="H611" s="4" t="s">
        <v>39</v>
      </c>
      <c r="I611" s="4" t="s">
        <v>9</v>
      </c>
      <c r="J611" s="4" t="s">
        <v>6196</v>
      </c>
      <c r="K611" s="25" t="s">
        <v>5616</v>
      </c>
      <c r="L611" s="8">
        <v>200164.95</v>
      </c>
      <c r="M611" s="8">
        <v>200164.95</v>
      </c>
      <c r="N611" s="8">
        <v>200164.95</v>
      </c>
      <c r="O611" s="8">
        <f t="shared" si="159"/>
        <v>0</v>
      </c>
      <c r="P611" s="13">
        <f t="shared" si="160"/>
        <v>0</v>
      </c>
    </row>
    <row r="612" spans="1:16" x14ac:dyDescent="0.25">
      <c r="A612" s="5" t="s">
        <v>2014</v>
      </c>
      <c r="B612" s="4" t="s">
        <v>2015</v>
      </c>
      <c r="C612" s="6">
        <v>45048</v>
      </c>
      <c r="D612" s="6">
        <v>45413</v>
      </c>
      <c r="E612" s="4" t="s">
        <v>17</v>
      </c>
      <c r="F612" s="6">
        <v>44967</v>
      </c>
      <c r="G612" s="6">
        <v>45012</v>
      </c>
      <c r="H612" s="4" t="s">
        <v>8</v>
      </c>
      <c r="I612" s="4" t="s">
        <v>6635</v>
      </c>
      <c r="J612" s="4" t="s">
        <v>5787</v>
      </c>
      <c r="K612" s="25" t="s">
        <v>29</v>
      </c>
      <c r="L612" s="8">
        <v>1381272.17</v>
      </c>
      <c r="M612" s="8">
        <v>1373942.9</v>
      </c>
      <c r="N612" s="8">
        <v>1373942.9</v>
      </c>
      <c r="O612" s="8">
        <f t="shared" ref="O612:O614" si="161">N612-M612</f>
        <v>0</v>
      </c>
      <c r="P612" s="13">
        <f t="shared" ref="P612:P614" si="162">O612/N612</f>
        <v>0</v>
      </c>
    </row>
    <row r="613" spans="1:16" x14ac:dyDescent="0.25">
      <c r="A613" s="5" t="s">
        <v>4630</v>
      </c>
      <c r="B613" s="4" t="s">
        <v>4626</v>
      </c>
      <c r="C613" s="6">
        <v>44683</v>
      </c>
      <c r="D613" s="6">
        <v>45413</v>
      </c>
      <c r="E613" s="4" t="s">
        <v>48</v>
      </c>
      <c r="F613" s="6">
        <v>44679</v>
      </c>
      <c r="G613" s="6">
        <v>44679</v>
      </c>
      <c r="H613" s="4" t="s">
        <v>38</v>
      </c>
      <c r="I613" s="4" t="s">
        <v>9</v>
      </c>
      <c r="J613" s="4" t="s">
        <v>6173</v>
      </c>
      <c r="K613" s="25" t="s">
        <v>5378</v>
      </c>
      <c r="L613" s="8">
        <v>39449.64</v>
      </c>
      <c r="M613" s="8">
        <v>39449.64</v>
      </c>
      <c r="N613" s="8">
        <v>39449.64</v>
      </c>
      <c r="O613" s="8">
        <f t="shared" si="161"/>
        <v>0</v>
      </c>
      <c r="P613" s="13">
        <f t="shared" si="162"/>
        <v>0</v>
      </c>
    </row>
    <row r="614" spans="1:16" x14ac:dyDescent="0.25">
      <c r="A614" s="5" t="s">
        <v>2441</v>
      </c>
      <c r="B614" s="4" t="s">
        <v>2440</v>
      </c>
      <c r="C614" s="6">
        <v>45048</v>
      </c>
      <c r="D614" s="6">
        <v>45413</v>
      </c>
      <c r="E614" s="4" t="s">
        <v>17</v>
      </c>
      <c r="F614" s="6">
        <v>44999</v>
      </c>
      <c r="G614" s="6">
        <v>45012</v>
      </c>
      <c r="H614" s="4" t="s">
        <v>39</v>
      </c>
      <c r="I614" s="4" t="s">
        <v>6635</v>
      </c>
      <c r="J614" s="4" t="s">
        <v>6197</v>
      </c>
      <c r="K614" s="25" t="s">
        <v>5366</v>
      </c>
      <c r="L614" s="8">
        <v>52604.42</v>
      </c>
      <c r="M614" s="8">
        <v>31562.639999999999</v>
      </c>
      <c r="N614" s="8">
        <v>31562.639999999999</v>
      </c>
      <c r="O614" s="8">
        <f t="shared" si="161"/>
        <v>0</v>
      </c>
      <c r="P614" s="13">
        <f t="shared" si="162"/>
        <v>0</v>
      </c>
    </row>
    <row r="615" spans="1:16" x14ac:dyDescent="0.25">
      <c r="A615" s="5" t="s">
        <v>4652</v>
      </c>
      <c r="B615" s="4" t="s">
        <v>4651</v>
      </c>
      <c r="C615" s="6">
        <v>44685</v>
      </c>
      <c r="D615" s="6">
        <v>45415</v>
      </c>
      <c r="E615" s="4" t="s">
        <v>48</v>
      </c>
      <c r="F615" s="6">
        <v>44673</v>
      </c>
      <c r="G615" s="6">
        <v>44673</v>
      </c>
      <c r="H615" s="4" t="s">
        <v>38</v>
      </c>
      <c r="I615" s="4" t="s">
        <v>406</v>
      </c>
      <c r="J615" s="4" t="s">
        <v>5956</v>
      </c>
      <c r="K615" s="25" t="s">
        <v>77</v>
      </c>
      <c r="L615" s="8">
        <v>72000</v>
      </c>
      <c r="M615" s="8">
        <v>72000</v>
      </c>
      <c r="N615" s="8">
        <v>72000</v>
      </c>
      <c r="O615" s="8">
        <f t="shared" ref="O615:O616" si="163">N615-M615</f>
        <v>0</v>
      </c>
      <c r="P615" s="13">
        <f t="shared" ref="P615:P616" si="164">O615/N615</f>
        <v>0</v>
      </c>
    </row>
    <row r="616" spans="1:16" x14ac:dyDescent="0.25">
      <c r="A616" s="5" t="s">
        <v>4640</v>
      </c>
      <c r="B616" s="4" t="s">
        <v>4639</v>
      </c>
      <c r="C616" s="6">
        <v>44685</v>
      </c>
      <c r="D616" s="6">
        <v>45415</v>
      </c>
      <c r="E616" s="4" t="s">
        <v>48</v>
      </c>
      <c r="F616" s="6">
        <v>44676</v>
      </c>
      <c r="G616" s="6">
        <v>44676</v>
      </c>
      <c r="H616" s="4" t="s">
        <v>38</v>
      </c>
      <c r="I616" s="4" t="s">
        <v>406</v>
      </c>
      <c r="J616" s="4" t="s">
        <v>5956</v>
      </c>
      <c r="K616" s="25" t="s">
        <v>77</v>
      </c>
      <c r="L616" s="8">
        <v>324000</v>
      </c>
      <c r="M616" s="8">
        <v>324000</v>
      </c>
      <c r="N616" s="8">
        <v>324000</v>
      </c>
      <c r="O616" s="8">
        <f t="shared" si="163"/>
        <v>0</v>
      </c>
      <c r="P616" s="13">
        <f t="shared" si="164"/>
        <v>0</v>
      </c>
    </row>
    <row r="617" spans="1:16" x14ac:dyDescent="0.25">
      <c r="A617" s="5" t="s">
        <v>5214</v>
      </c>
      <c r="B617" s="4" t="s">
        <v>5213</v>
      </c>
      <c r="C617" s="6">
        <v>44320</v>
      </c>
      <c r="D617" s="6">
        <v>45415</v>
      </c>
      <c r="E617" s="4" t="s">
        <v>7</v>
      </c>
      <c r="F617" s="6">
        <v>44294</v>
      </c>
      <c r="G617" s="6">
        <v>44319</v>
      </c>
      <c r="H617" s="4" t="s">
        <v>38</v>
      </c>
      <c r="I617" s="4" t="s">
        <v>9</v>
      </c>
      <c r="J617" s="4" t="s">
        <v>6198</v>
      </c>
      <c r="K617" s="25" t="s">
        <v>844</v>
      </c>
      <c r="L617" s="8">
        <v>257369.89</v>
      </c>
      <c r="M617" s="8">
        <v>253283.47</v>
      </c>
      <c r="N617" s="8">
        <v>509575.54</v>
      </c>
      <c r="O617" s="8">
        <f t="shared" ref="O617:O622" si="165">N617-M617</f>
        <v>256292.06999999998</v>
      </c>
      <c r="P617" s="13">
        <f t="shared" ref="P617:P622" si="166">O617/N617</f>
        <v>0.50295206477139776</v>
      </c>
    </row>
    <row r="618" spans="1:16" x14ac:dyDescent="0.25">
      <c r="A618" s="5" t="s">
        <v>5215</v>
      </c>
      <c r="B618" s="4" t="s">
        <v>5213</v>
      </c>
      <c r="C618" s="6">
        <v>44320</v>
      </c>
      <c r="D618" s="6">
        <v>45415</v>
      </c>
      <c r="E618" s="4" t="s">
        <v>7</v>
      </c>
      <c r="F618" s="6">
        <v>44294</v>
      </c>
      <c r="G618" s="6">
        <v>44319</v>
      </c>
      <c r="H618" s="4" t="s">
        <v>38</v>
      </c>
      <c r="I618" s="4" t="s">
        <v>9</v>
      </c>
      <c r="J618" s="4" t="s">
        <v>6198</v>
      </c>
      <c r="K618" s="25" t="s">
        <v>844</v>
      </c>
      <c r="L618" s="8">
        <v>568539.73</v>
      </c>
      <c r="M618" s="8">
        <v>557169.79</v>
      </c>
      <c r="N618" s="8">
        <v>968632.92</v>
      </c>
      <c r="O618" s="8">
        <f t="shared" si="165"/>
        <v>411463.13</v>
      </c>
      <c r="P618" s="13">
        <f t="shared" si="166"/>
        <v>0.42478747263720912</v>
      </c>
    </row>
    <row r="619" spans="1:16" x14ac:dyDescent="0.25">
      <c r="A619" s="5" t="s">
        <v>4610</v>
      </c>
      <c r="B619" s="4" t="s">
        <v>4609</v>
      </c>
      <c r="C619" s="6">
        <v>44686</v>
      </c>
      <c r="D619" s="6">
        <v>45416</v>
      </c>
      <c r="E619" s="4" t="s">
        <v>48</v>
      </c>
      <c r="F619" s="6">
        <v>44686</v>
      </c>
      <c r="G619" s="6">
        <v>44686</v>
      </c>
      <c r="H619" s="4" t="s">
        <v>38</v>
      </c>
      <c r="I619" s="4" t="s">
        <v>9</v>
      </c>
      <c r="J619" s="4" t="s">
        <v>6103</v>
      </c>
      <c r="K619" s="25" t="s">
        <v>336</v>
      </c>
      <c r="L619" s="8">
        <v>316935.84000000003</v>
      </c>
      <c r="M619" s="8">
        <v>316935.84000000003</v>
      </c>
      <c r="N619" s="8">
        <v>633871.68000000005</v>
      </c>
      <c r="O619" s="8">
        <f t="shared" si="165"/>
        <v>316935.84000000003</v>
      </c>
      <c r="P619" s="13">
        <f t="shared" si="166"/>
        <v>0.5</v>
      </c>
    </row>
    <row r="620" spans="1:16" x14ac:dyDescent="0.25">
      <c r="A620" s="5" t="s">
        <v>1274</v>
      </c>
      <c r="B620" s="3" t="s">
        <v>1275</v>
      </c>
      <c r="C620" s="6">
        <v>45387</v>
      </c>
      <c r="D620" s="6">
        <v>45416</v>
      </c>
      <c r="E620" s="3" t="s">
        <v>48</v>
      </c>
      <c r="F620" s="6">
        <v>45387</v>
      </c>
      <c r="G620" s="6">
        <v>45387</v>
      </c>
      <c r="H620" s="3" t="s">
        <v>39</v>
      </c>
      <c r="I620" s="3" t="s">
        <v>225</v>
      </c>
      <c r="J620" s="3" t="s">
        <v>6186</v>
      </c>
      <c r="K620" s="25" t="s">
        <v>318</v>
      </c>
      <c r="L620" s="8">
        <v>5188.28</v>
      </c>
      <c r="M620" s="8">
        <v>5188.28</v>
      </c>
      <c r="N620" s="8">
        <v>5188.28</v>
      </c>
      <c r="O620" s="8">
        <f t="shared" si="165"/>
        <v>0</v>
      </c>
      <c r="P620" s="13">
        <f t="shared" si="166"/>
        <v>0</v>
      </c>
    </row>
    <row r="621" spans="1:16" x14ac:dyDescent="0.25">
      <c r="A621" s="5" t="s">
        <v>4608</v>
      </c>
      <c r="B621" s="4" t="s">
        <v>4607</v>
      </c>
      <c r="C621" s="6">
        <v>44686</v>
      </c>
      <c r="D621" s="6">
        <v>45416</v>
      </c>
      <c r="E621" s="4" t="s">
        <v>33</v>
      </c>
      <c r="F621" s="6">
        <v>44686</v>
      </c>
      <c r="G621" s="6">
        <v>44686</v>
      </c>
      <c r="H621" s="4" t="s">
        <v>38</v>
      </c>
      <c r="I621" s="4" t="s">
        <v>9</v>
      </c>
      <c r="J621" s="4" t="s">
        <v>6200</v>
      </c>
      <c r="K621" s="25" t="s">
        <v>58</v>
      </c>
      <c r="L621" s="8">
        <v>58854.400000000001</v>
      </c>
      <c r="M621" s="8">
        <v>58854.400000000001</v>
      </c>
      <c r="N621" s="8">
        <v>58854.400000000001</v>
      </c>
      <c r="O621" s="8">
        <f t="shared" si="165"/>
        <v>0</v>
      </c>
      <c r="P621" s="13">
        <f t="shared" si="166"/>
        <v>0</v>
      </c>
    </row>
    <row r="622" spans="1:16" x14ac:dyDescent="0.25">
      <c r="A622" s="5" t="s">
        <v>4599</v>
      </c>
      <c r="B622" s="4" t="s">
        <v>4598</v>
      </c>
      <c r="C622" s="6">
        <v>44686</v>
      </c>
      <c r="D622" s="6">
        <v>45416</v>
      </c>
      <c r="E622" s="4" t="s">
        <v>48</v>
      </c>
      <c r="F622" s="6">
        <v>44685</v>
      </c>
      <c r="G622" s="6">
        <v>44685</v>
      </c>
      <c r="H622" s="4" t="s">
        <v>39</v>
      </c>
      <c r="I622" s="4" t="s">
        <v>6635</v>
      </c>
      <c r="J622" s="4" t="s">
        <v>6066</v>
      </c>
      <c r="K622" s="25" t="s">
        <v>172</v>
      </c>
      <c r="L622" s="8">
        <v>93121.600000000006</v>
      </c>
      <c r="M622" s="8">
        <v>93121.600000000006</v>
      </c>
      <c r="N622" s="8">
        <v>186243.20000000001</v>
      </c>
      <c r="O622" s="8">
        <f t="shared" si="165"/>
        <v>93121.600000000006</v>
      </c>
      <c r="P622" s="13">
        <f t="shared" si="166"/>
        <v>0.5</v>
      </c>
    </row>
    <row r="623" spans="1:16" x14ac:dyDescent="0.25">
      <c r="A623" s="5" t="s">
        <v>2192</v>
      </c>
      <c r="B623" s="4" t="s">
        <v>2191</v>
      </c>
      <c r="C623" s="6">
        <v>44870</v>
      </c>
      <c r="D623" s="6">
        <v>45416</v>
      </c>
      <c r="E623" s="4" t="s">
        <v>21</v>
      </c>
      <c r="F623" s="6">
        <v>44832</v>
      </c>
      <c r="G623" s="6">
        <v>44840</v>
      </c>
      <c r="H623" s="4" t="s">
        <v>8</v>
      </c>
      <c r="I623" s="4" t="s">
        <v>406</v>
      </c>
      <c r="J623" s="4" t="s">
        <v>5782</v>
      </c>
      <c r="K623" s="25" t="s">
        <v>2190</v>
      </c>
      <c r="L623" s="8">
        <v>2868821.13</v>
      </c>
      <c r="M623" s="8">
        <v>2635380</v>
      </c>
      <c r="N623" s="8">
        <v>2850260.21</v>
      </c>
      <c r="O623" s="8">
        <f t="shared" ref="O623:O632" si="167">N623-M623</f>
        <v>214880.20999999996</v>
      </c>
      <c r="P623" s="13">
        <f t="shared" ref="P623:P632" si="168">O623/N623</f>
        <v>7.5389681702078687E-2</v>
      </c>
    </row>
    <row r="624" spans="1:16" x14ac:dyDescent="0.25">
      <c r="A624" s="5" t="s">
        <v>2039</v>
      </c>
      <c r="B624" s="4" t="s">
        <v>2037</v>
      </c>
      <c r="C624" s="6">
        <v>45356</v>
      </c>
      <c r="D624" s="6">
        <v>45416</v>
      </c>
      <c r="E624" s="4" t="s">
        <v>136</v>
      </c>
      <c r="F624" s="6">
        <v>45154</v>
      </c>
      <c r="G624" s="6">
        <v>45181</v>
      </c>
      <c r="H624" s="4" t="s">
        <v>8</v>
      </c>
      <c r="I624" s="4" t="s">
        <v>111</v>
      </c>
      <c r="J624" s="4" t="s">
        <v>791</v>
      </c>
      <c r="K624" s="25" t="s">
        <v>790</v>
      </c>
      <c r="L624" s="8">
        <v>18075.28</v>
      </c>
      <c r="M624" s="8">
        <v>12463</v>
      </c>
      <c r="N624" s="8">
        <v>12463</v>
      </c>
      <c r="O624" s="8">
        <f t="shared" si="167"/>
        <v>0</v>
      </c>
      <c r="P624" s="13">
        <f t="shared" si="168"/>
        <v>0</v>
      </c>
    </row>
    <row r="625" spans="1:16" x14ac:dyDescent="0.25">
      <c r="A625" s="5" t="s">
        <v>1279</v>
      </c>
      <c r="B625" s="3" t="s">
        <v>1280</v>
      </c>
      <c r="C625" s="6">
        <v>45401</v>
      </c>
      <c r="D625" s="6">
        <v>45416</v>
      </c>
      <c r="E625" s="3" t="s">
        <v>136</v>
      </c>
      <c r="F625" s="6">
        <v>45400</v>
      </c>
      <c r="G625" s="6">
        <v>45401</v>
      </c>
      <c r="H625" s="3" t="s">
        <v>39</v>
      </c>
      <c r="I625" s="3" t="s">
        <v>108</v>
      </c>
      <c r="J625" s="3" t="s">
        <v>5893</v>
      </c>
      <c r="K625" s="25" t="s">
        <v>672</v>
      </c>
      <c r="L625" s="8">
        <v>24200</v>
      </c>
      <c r="M625" s="8">
        <v>22385</v>
      </c>
      <c r="N625" s="8">
        <v>22385</v>
      </c>
      <c r="O625" s="8">
        <f t="shared" si="167"/>
        <v>0</v>
      </c>
      <c r="P625" s="13">
        <f t="shared" si="168"/>
        <v>0</v>
      </c>
    </row>
    <row r="626" spans="1:16" x14ac:dyDescent="0.25">
      <c r="A626" s="5" t="s">
        <v>2445</v>
      </c>
      <c r="B626" s="4" t="s">
        <v>2444</v>
      </c>
      <c r="C626" s="6">
        <v>45051</v>
      </c>
      <c r="D626" s="6">
        <v>45416</v>
      </c>
      <c r="E626" s="4" t="s">
        <v>48</v>
      </c>
      <c r="F626" s="6">
        <v>45050</v>
      </c>
      <c r="G626" s="6">
        <v>45050</v>
      </c>
      <c r="H626" s="4" t="s">
        <v>39</v>
      </c>
      <c r="I626" s="4" t="s">
        <v>143</v>
      </c>
      <c r="J626" s="4" t="s">
        <v>6113</v>
      </c>
      <c r="K626" s="25" t="s">
        <v>222</v>
      </c>
      <c r="L626" s="8">
        <v>1118.04</v>
      </c>
      <c r="M626" s="8">
        <v>1118.04</v>
      </c>
      <c r="N626" s="8">
        <v>1118.04</v>
      </c>
      <c r="O626" s="8">
        <f t="shared" si="167"/>
        <v>0</v>
      </c>
      <c r="P626" s="13">
        <f t="shared" si="168"/>
        <v>0</v>
      </c>
    </row>
    <row r="627" spans="1:16" x14ac:dyDescent="0.25">
      <c r="A627" s="5" t="s">
        <v>4593</v>
      </c>
      <c r="B627" s="4" t="s">
        <v>4592</v>
      </c>
      <c r="C627" s="6">
        <v>44687</v>
      </c>
      <c r="D627" s="6">
        <v>45417</v>
      </c>
      <c r="E627" s="4" t="s">
        <v>48</v>
      </c>
      <c r="F627" s="6">
        <v>44686</v>
      </c>
      <c r="G627" s="6">
        <v>44687</v>
      </c>
      <c r="H627" s="4" t="s">
        <v>38</v>
      </c>
      <c r="I627" s="4" t="s">
        <v>9</v>
      </c>
      <c r="J627" s="4" t="s">
        <v>5771</v>
      </c>
      <c r="K627" s="25" t="s">
        <v>403</v>
      </c>
      <c r="L627" s="8">
        <v>365123.2</v>
      </c>
      <c r="M627" s="8">
        <v>365123.2</v>
      </c>
      <c r="N627" s="8">
        <v>365123.2</v>
      </c>
      <c r="O627" s="8">
        <f t="shared" si="167"/>
        <v>0</v>
      </c>
      <c r="P627" s="13">
        <f t="shared" si="168"/>
        <v>0</v>
      </c>
    </row>
    <row r="628" spans="1:16" x14ac:dyDescent="0.25">
      <c r="A628" s="5" t="s">
        <v>4604</v>
      </c>
      <c r="B628" s="4" t="s">
        <v>4592</v>
      </c>
      <c r="C628" s="6">
        <v>44687</v>
      </c>
      <c r="D628" s="6">
        <v>45417</v>
      </c>
      <c r="E628" s="4" t="s">
        <v>48</v>
      </c>
      <c r="F628" s="6">
        <v>44686</v>
      </c>
      <c r="G628" s="6">
        <v>44686</v>
      </c>
      <c r="H628" s="4" t="s">
        <v>38</v>
      </c>
      <c r="I628" s="4" t="s">
        <v>9</v>
      </c>
      <c r="J628" s="4" t="s">
        <v>5962</v>
      </c>
      <c r="K628" s="25" t="s">
        <v>81</v>
      </c>
      <c r="L628" s="8">
        <v>17264</v>
      </c>
      <c r="M628" s="8">
        <v>17264</v>
      </c>
      <c r="N628" s="8">
        <v>17264</v>
      </c>
      <c r="O628" s="8">
        <f t="shared" si="167"/>
        <v>0</v>
      </c>
      <c r="P628" s="13">
        <f t="shared" si="168"/>
        <v>0</v>
      </c>
    </row>
    <row r="629" spans="1:16" x14ac:dyDescent="0.25">
      <c r="A629" s="5" t="s">
        <v>4567</v>
      </c>
      <c r="B629" s="4" t="s">
        <v>4566</v>
      </c>
      <c r="C629" s="6">
        <v>44687</v>
      </c>
      <c r="D629" s="6">
        <v>45417</v>
      </c>
      <c r="E629" s="4" t="s">
        <v>48</v>
      </c>
      <c r="F629" s="6">
        <v>44686</v>
      </c>
      <c r="G629" s="6">
        <v>44686</v>
      </c>
      <c r="H629" s="4" t="s">
        <v>38</v>
      </c>
      <c r="I629" s="4" t="s">
        <v>9</v>
      </c>
      <c r="J629" s="4" t="s">
        <v>6103</v>
      </c>
      <c r="K629" s="25" t="s">
        <v>336</v>
      </c>
      <c r="L629" s="8">
        <v>263612.7</v>
      </c>
      <c r="M629" s="8">
        <v>263144.7</v>
      </c>
      <c r="N629" s="8">
        <v>263144.7</v>
      </c>
      <c r="O629" s="8">
        <f t="shared" si="167"/>
        <v>0</v>
      </c>
      <c r="P629" s="13">
        <f t="shared" si="168"/>
        <v>0</v>
      </c>
    </row>
    <row r="630" spans="1:16" x14ac:dyDescent="0.25">
      <c r="A630" s="5" t="s">
        <v>1298</v>
      </c>
      <c r="B630" s="3" t="s">
        <v>1299</v>
      </c>
      <c r="C630" s="6">
        <v>45408</v>
      </c>
      <c r="D630" s="6">
        <v>45417</v>
      </c>
      <c r="E630" s="3" t="s">
        <v>33</v>
      </c>
      <c r="F630" s="6">
        <v>45407</v>
      </c>
      <c r="G630" s="6">
        <v>45408</v>
      </c>
      <c r="H630" s="3" t="s">
        <v>39</v>
      </c>
      <c r="I630" s="3" t="s">
        <v>86</v>
      </c>
      <c r="J630" s="3" t="s">
        <v>6203</v>
      </c>
      <c r="K630" s="25" t="s">
        <v>1300</v>
      </c>
      <c r="L630" s="8">
        <v>30000</v>
      </c>
      <c r="M630" s="8">
        <v>30000</v>
      </c>
      <c r="N630" s="8">
        <v>30000</v>
      </c>
      <c r="O630" s="8">
        <f t="shared" si="167"/>
        <v>0</v>
      </c>
      <c r="P630" s="13">
        <f t="shared" si="168"/>
        <v>0</v>
      </c>
    </row>
    <row r="631" spans="1:16" x14ac:dyDescent="0.25">
      <c r="A631" s="5" t="s">
        <v>5211</v>
      </c>
      <c r="B631" s="4" t="s">
        <v>1952</v>
      </c>
      <c r="C631" s="6">
        <v>44323</v>
      </c>
      <c r="D631" s="6">
        <v>45418</v>
      </c>
      <c r="E631" s="4" t="s">
        <v>48</v>
      </c>
      <c r="F631" s="6">
        <v>44323</v>
      </c>
      <c r="G631" s="6">
        <v>44323</v>
      </c>
      <c r="H631" s="4" t="s">
        <v>38</v>
      </c>
      <c r="I631" s="4" t="s">
        <v>6634</v>
      </c>
      <c r="J631" s="4" t="s">
        <v>5956</v>
      </c>
      <c r="K631" s="25" t="s">
        <v>77</v>
      </c>
      <c r="L631" s="8">
        <v>29261.82</v>
      </c>
      <c r="M631" s="8">
        <v>29261.82</v>
      </c>
      <c r="N631" s="8">
        <v>29261.82</v>
      </c>
      <c r="O631" s="8">
        <f t="shared" si="167"/>
        <v>0</v>
      </c>
      <c r="P631" s="13">
        <f t="shared" si="168"/>
        <v>0</v>
      </c>
    </row>
    <row r="632" spans="1:16" x14ac:dyDescent="0.25">
      <c r="A632" s="5" t="s">
        <v>5212</v>
      </c>
      <c r="B632" s="4" t="s">
        <v>1468</v>
      </c>
      <c r="C632" s="6">
        <v>44323</v>
      </c>
      <c r="D632" s="6">
        <v>45418</v>
      </c>
      <c r="E632" s="4" t="s">
        <v>48</v>
      </c>
      <c r="F632" s="6">
        <v>44323</v>
      </c>
      <c r="G632" s="6">
        <v>44323</v>
      </c>
      <c r="H632" s="4" t="s">
        <v>38</v>
      </c>
      <c r="I632" s="4" t="s">
        <v>6634</v>
      </c>
      <c r="J632" s="4" t="s">
        <v>5956</v>
      </c>
      <c r="K632" s="25" t="s">
        <v>77</v>
      </c>
      <c r="L632" s="8">
        <v>82051.360000000001</v>
      </c>
      <c r="M632" s="8">
        <v>82051.360000000001</v>
      </c>
      <c r="N632" s="8">
        <v>82051.360000000001</v>
      </c>
      <c r="O632" s="8">
        <f t="shared" si="167"/>
        <v>0</v>
      </c>
      <c r="P632" s="13">
        <f t="shared" si="168"/>
        <v>0</v>
      </c>
    </row>
    <row r="633" spans="1:16" x14ac:dyDescent="0.25">
      <c r="A633" s="11" t="s">
        <v>5280</v>
      </c>
      <c r="B633" s="12" t="s">
        <v>5279</v>
      </c>
      <c r="C633" s="22">
        <v>43592</v>
      </c>
      <c r="D633" s="22">
        <v>45419</v>
      </c>
      <c r="E633" s="12" t="s">
        <v>7</v>
      </c>
      <c r="F633" s="22">
        <v>43557</v>
      </c>
      <c r="G633" s="22">
        <v>43592</v>
      </c>
      <c r="H633" s="12" t="s">
        <v>39</v>
      </c>
      <c r="I633" s="12" t="s">
        <v>9</v>
      </c>
      <c r="J633" s="12" t="s">
        <v>6204</v>
      </c>
      <c r="K633" s="24" t="s">
        <v>5697</v>
      </c>
      <c r="L633" s="8">
        <v>17832617</v>
      </c>
      <c r="M633" s="8">
        <v>17832617</v>
      </c>
      <c r="N633" s="8">
        <v>21399140.399999999</v>
      </c>
      <c r="O633" s="8">
        <f t="shared" ref="O633" si="169">N633-M633</f>
        <v>3566523.3999999985</v>
      </c>
      <c r="P633" s="13">
        <f t="shared" ref="P633:P634" si="170">O633/N633</f>
        <v>0.1666666666666666</v>
      </c>
    </row>
    <row r="634" spans="1:16" x14ac:dyDescent="0.25">
      <c r="A634" s="5" t="s">
        <v>892</v>
      </c>
      <c r="B634" s="3" t="s">
        <v>1265</v>
      </c>
      <c r="C634" s="6">
        <v>45391</v>
      </c>
      <c r="D634" s="6">
        <v>45420</v>
      </c>
      <c r="E634" s="3" t="s">
        <v>76</v>
      </c>
      <c r="F634" s="6">
        <v>45390</v>
      </c>
      <c r="G634" s="6">
        <v>45390</v>
      </c>
      <c r="H634" s="3" t="s">
        <v>39</v>
      </c>
      <c r="I634" s="3" t="s">
        <v>6634</v>
      </c>
      <c r="J634" s="3" t="s">
        <v>5916</v>
      </c>
      <c r="K634" s="25" t="s">
        <v>107</v>
      </c>
      <c r="L634" s="8">
        <v>56186.7</v>
      </c>
      <c r="M634" s="8">
        <v>56186.7</v>
      </c>
      <c r="N634" s="8">
        <v>56186.7</v>
      </c>
      <c r="O634" s="8">
        <f t="shared" ref="O634:O638" si="171">N634-M634</f>
        <v>0</v>
      </c>
      <c r="P634" s="13">
        <f t="shared" si="170"/>
        <v>0</v>
      </c>
    </row>
    <row r="635" spans="1:16" x14ac:dyDescent="0.25">
      <c r="A635" s="5" t="s">
        <v>4606</v>
      </c>
      <c r="B635" s="4" t="s">
        <v>4605</v>
      </c>
      <c r="C635" s="6">
        <v>44690</v>
      </c>
      <c r="D635" s="6">
        <v>45420</v>
      </c>
      <c r="E635" s="4" t="s">
        <v>48</v>
      </c>
      <c r="F635" s="6">
        <v>44690</v>
      </c>
      <c r="G635" s="6">
        <v>44690</v>
      </c>
      <c r="H635" s="4" t="s">
        <v>38</v>
      </c>
      <c r="I635" s="4" t="s">
        <v>9</v>
      </c>
      <c r="J635" s="4" t="s">
        <v>6103</v>
      </c>
      <c r="K635" s="25" t="s">
        <v>336</v>
      </c>
      <c r="L635" s="8">
        <v>101400</v>
      </c>
      <c r="M635" s="8">
        <v>101400</v>
      </c>
      <c r="N635" s="8">
        <v>202800</v>
      </c>
      <c r="O635" s="8">
        <f t="shared" si="171"/>
        <v>101400</v>
      </c>
      <c r="P635" s="13">
        <f t="shared" ref="P635:P638" si="172">O635/N635</f>
        <v>0.5</v>
      </c>
    </row>
    <row r="636" spans="1:16" x14ac:dyDescent="0.25">
      <c r="A636" s="5" t="s">
        <v>4656</v>
      </c>
      <c r="B636" s="4" t="s">
        <v>4655</v>
      </c>
      <c r="C636" s="6">
        <v>44690</v>
      </c>
      <c r="D636" s="6">
        <v>45420</v>
      </c>
      <c r="E636" s="4" t="s">
        <v>48</v>
      </c>
      <c r="F636" s="6">
        <v>44676</v>
      </c>
      <c r="G636" s="6">
        <v>44676</v>
      </c>
      <c r="H636" s="4" t="s">
        <v>38</v>
      </c>
      <c r="I636" s="4" t="s">
        <v>798</v>
      </c>
      <c r="J636" s="4" t="s">
        <v>5956</v>
      </c>
      <c r="K636" s="25" t="s">
        <v>77</v>
      </c>
      <c r="L636" s="8">
        <v>64000</v>
      </c>
      <c r="M636" s="8">
        <v>64000</v>
      </c>
      <c r="N636" s="8">
        <v>64000</v>
      </c>
      <c r="O636" s="8">
        <f t="shared" si="171"/>
        <v>0</v>
      </c>
      <c r="P636" s="13">
        <f t="shared" si="172"/>
        <v>0</v>
      </c>
    </row>
    <row r="637" spans="1:16" x14ac:dyDescent="0.25">
      <c r="A637" s="5" t="s">
        <v>1262</v>
      </c>
      <c r="B637" s="3" t="s">
        <v>1263</v>
      </c>
      <c r="C637" s="6">
        <v>45391</v>
      </c>
      <c r="D637" s="6">
        <v>45420</v>
      </c>
      <c r="E637" s="3" t="s">
        <v>17</v>
      </c>
      <c r="F637" s="6">
        <v>45387</v>
      </c>
      <c r="G637" s="6">
        <v>45391</v>
      </c>
      <c r="H637" s="3" t="s">
        <v>39</v>
      </c>
      <c r="I637" s="4" t="s">
        <v>798</v>
      </c>
      <c r="J637" s="3" t="s">
        <v>6208</v>
      </c>
      <c r="K637" s="25" t="s">
        <v>391</v>
      </c>
      <c r="L637" s="8">
        <v>101047.58</v>
      </c>
      <c r="M637" s="8">
        <v>82756.740000000005</v>
      </c>
      <c r="N637" s="8">
        <v>82756.740000000005</v>
      </c>
      <c r="O637" s="8">
        <f t="shared" si="171"/>
        <v>0</v>
      </c>
      <c r="P637" s="13">
        <f t="shared" si="172"/>
        <v>0</v>
      </c>
    </row>
    <row r="638" spans="1:16" x14ac:dyDescent="0.25">
      <c r="A638" s="5" t="s">
        <v>4597</v>
      </c>
      <c r="B638" s="4" t="s">
        <v>4596</v>
      </c>
      <c r="C638" s="6">
        <v>44690</v>
      </c>
      <c r="D638" s="6">
        <v>45420</v>
      </c>
      <c r="E638" s="4" t="s">
        <v>48</v>
      </c>
      <c r="F638" s="6">
        <v>44690</v>
      </c>
      <c r="G638" s="6">
        <v>44690</v>
      </c>
      <c r="H638" s="4" t="s">
        <v>38</v>
      </c>
      <c r="I638" s="4" t="s">
        <v>9</v>
      </c>
      <c r="J638" s="4" t="s">
        <v>5915</v>
      </c>
      <c r="K638" s="25" t="s">
        <v>661</v>
      </c>
      <c r="L638" s="8">
        <v>123177.60000000001</v>
      </c>
      <c r="M638" s="8">
        <v>123177.60000000001</v>
      </c>
      <c r="N638" s="8">
        <v>246355.20000000001</v>
      </c>
      <c r="O638" s="8">
        <f t="shared" si="171"/>
        <v>123177.60000000001</v>
      </c>
      <c r="P638" s="13">
        <f t="shared" si="172"/>
        <v>0.5</v>
      </c>
    </row>
    <row r="639" spans="1:16" x14ac:dyDescent="0.25">
      <c r="A639" s="5" t="s">
        <v>2047</v>
      </c>
      <c r="B639" s="4" t="s">
        <v>2048</v>
      </c>
      <c r="C639" s="6">
        <v>45254</v>
      </c>
      <c r="D639" s="6">
        <v>45421</v>
      </c>
      <c r="E639" s="4" t="s">
        <v>17</v>
      </c>
      <c r="F639" s="6">
        <v>45201</v>
      </c>
      <c r="G639" s="6">
        <v>45208</v>
      </c>
      <c r="H639" s="4" t="s">
        <v>8</v>
      </c>
      <c r="I639" s="4" t="s">
        <v>111</v>
      </c>
      <c r="J639" s="4" t="s">
        <v>5719</v>
      </c>
      <c r="K639" s="25" t="s">
        <v>35</v>
      </c>
      <c r="L639" s="8">
        <v>1040913.18</v>
      </c>
      <c r="M639" s="8">
        <v>1030462.96</v>
      </c>
      <c r="N639" s="8">
        <v>1117815.22</v>
      </c>
      <c r="O639" s="8">
        <f t="shared" ref="O639:O642" si="173">N639-M639</f>
        <v>87352.260000000009</v>
      </c>
      <c r="P639" s="13">
        <f t="shared" ref="P639:P642" si="174">O639/N639</f>
        <v>7.8145527487092192E-2</v>
      </c>
    </row>
    <row r="640" spans="1:16" x14ac:dyDescent="0.25">
      <c r="A640" s="5" t="s">
        <v>3227</v>
      </c>
      <c r="B640" s="4" t="s">
        <v>3226</v>
      </c>
      <c r="C640" s="6">
        <v>45020</v>
      </c>
      <c r="D640" s="6">
        <v>45421</v>
      </c>
      <c r="E640" s="4" t="s">
        <v>48</v>
      </c>
      <c r="F640" s="6">
        <v>45019</v>
      </c>
      <c r="G640" s="6">
        <v>45019</v>
      </c>
      <c r="H640" s="4" t="s">
        <v>38</v>
      </c>
      <c r="I640" s="4" t="s">
        <v>9</v>
      </c>
      <c r="J640" s="4" t="s">
        <v>6032</v>
      </c>
      <c r="K640" s="25" t="s">
        <v>5378</v>
      </c>
      <c r="L640" s="8">
        <v>13307.06</v>
      </c>
      <c r="M640" s="8">
        <v>13307.06</v>
      </c>
      <c r="N640" s="8">
        <v>37873.94</v>
      </c>
      <c r="O640" s="8">
        <f t="shared" si="173"/>
        <v>24566.880000000005</v>
      </c>
      <c r="P640" s="13">
        <f t="shared" si="174"/>
        <v>0.64864864864864868</v>
      </c>
    </row>
    <row r="641" spans="1:16" x14ac:dyDescent="0.25">
      <c r="A641" s="5" t="s">
        <v>863</v>
      </c>
      <c r="B641" s="3" t="s">
        <v>1100</v>
      </c>
      <c r="C641" s="6">
        <v>45332</v>
      </c>
      <c r="D641" s="6">
        <v>45421</v>
      </c>
      <c r="E641" s="3" t="s">
        <v>7</v>
      </c>
      <c r="F641" s="6">
        <v>45302</v>
      </c>
      <c r="G641" s="6">
        <v>45331</v>
      </c>
      <c r="H641" s="3" t="s">
        <v>38</v>
      </c>
      <c r="I641" s="4" t="s">
        <v>111</v>
      </c>
      <c r="J641" s="3" t="s">
        <v>6209</v>
      </c>
      <c r="K641" s="25" t="s">
        <v>694</v>
      </c>
      <c r="L641" s="8">
        <v>196016.01</v>
      </c>
      <c r="M641" s="8">
        <v>196016.01</v>
      </c>
      <c r="N641" s="8">
        <v>196016.01</v>
      </c>
      <c r="O641" s="8">
        <f t="shared" si="173"/>
        <v>0</v>
      </c>
      <c r="P641" s="13">
        <f t="shared" si="174"/>
        <v>0</v>
      </c>
    </row>
    <row r="642" spans="1:16" x14ac:dyDescent="0.25">
      <c r="A642" s="5" t="s">
        <v>3396</v>
      </c>
      <c r="B642" s="4" t="s">
        <v>3395</v>
      </c>
      <c r="C642" s="6">
        <v>45056</v>
      </c>
      <c r="D642" s="6">
        <v>45421</v>
      </c>
      <c r="E642" s="4" t="s">
        <v>7</v>
      </c>
      <c r="F642" s="6">
        <v>45028</v>
      </c>
      <c r="G642" s="6">
        <v>45055</v>
      </c>
      <c r="H642" s="4" t="s">
        <v>39</v>
      </c>
      <c r="I642" s="4" t="s">
        <v>9</v>
      </c>
      <c r="J642" s="4" t="s">
        <v>6210</v>
      </c>
      <c r="K642" s="25" t="s">
        <v>738</v>
      </c>
      <c r="L642" s="8">
        <v>104594.34</v>
      </c>
      <c r="M642" s="8">
        <v>104594.34</v>
      </c>
      <c r="N642" s="8">
        <v>209188.68</v>
      </c>
      <c r="O642" s="8">
        <f t="shared" si="173"/>
        <v>104594.34</v>
      </c>
      <c r="P642" s="13">
        <f t="shared" si="174"/>
        <v>0.5</v>
      </c>
    </row>
    <row r="643" spans="1:16" x14ac:dyDescent="0.25">
      <c r="A643" s="5" t="s">
        <v>882</v>
      </c>
      <c r="B643" s="3" t="s">
        <v>1212</v>
      </c>
      <c r="C643" s="6">
        <v>45377</v>
      </c>
      <c r="D643" s="6">
        <v>45422</v>
      </c>
      <c r="E643" s="3" t="s">
        <v>48</v>
      </c>
      <c r="F643" s="6">
        <v>45376</v>
      </c>
      <c r="G643" s="6">
        <v>45376</v>
      </c>
      <c r="H643" s="3" t="s">
        <v>38</v>
      </c>
      <c r="I643" s="4" t="s">
        <v>111</v>
      </c>
      <c r="J643" s="3" t="s">
        <v>5749</v>
      </c>
      <c r="K643" s="25" t="s">
        <v>90</v>
      </c>
      <c r="L643" s="8">
        <v>304007.06</v>
      </c>
      <c r="M643" s="8">
        <v>304007.06</v>
      </c>
      <c r="N643" s="8">
        <v>304007.06</v>
      </c>
      <c r="O643" s="8">
        <f t="shared" ref="O643:O644" si="175">N643-M643</f>
        <v>0</v>
      </c>
      <c r="P643" s="13">
        <f t="shared" ref="P643:P644" si="176">O643/N643</f>
        <v>0</v>
      </c>
    </row>
    <row r="644" spans="1:16" x14ac:dyDescent="0.25">
      <c r="A644" s="5" t="s">
        <v>1196</v>
      </c>
      <c r="B644" s="3" t="s">
        <v>1197</v>
      </c>
      <c r="C644" s="6">
        <v>45363</v>
      </c>
      <c r="D644" s="6">
        <v>45423</v>
      </c>
      <c r="E644" s="3" t="s">
        <v>7</v>
      </c>
      <c r="F644" s="6">
        <v>45348</v>
      </c>
      <c r="G644" s="6">
        <v>45362</v>
      </c>
      <c r="H644" s="3" t="s">
        <v>8</v>
      </c>
      <c r="I644" s="3" t="s">
        <v>94</v>
      </c>
      <c r="J644" s="3" t="s">
        <v>5850</v>
      </c>
      <c r="K644" s="25" t="s">
        <v>822</v>
      </c>
      <c r="L644" s="8">
        <v>111083.67</v>
      </c>
      <c r="M644" s="8">
        <v>81420.539999999994</v>
      </c>
      <c r="N644" s="8">
        <v>81420.539999999994</v>
      </c>
      <c r="O644" s="8">
        <f t="shared" si="175"/>
        <v>0</v>
      </c>
      <c r="P644" s="13">
        <f t="shared" si="176"/>
        <v>0</v>
      </c>
    </row>
    <row r="645" spans="1:16" x14ac:dyDescent="0.25">
      <c r="A645" s="5" t="s">
        <v>2038</v>
      </c>
      <c r="B645" s="4" t="s">
        <v>2037</v>
      </c>
      <c r="C645" s="6">
        <v>45363</v>
      </c>
      <c r="D645" s="6">
        <v>45423</v>
      </c>
      <c r="E645" s="4" t="s">
        <v>136</v>
      </c>
      <c r="F645" s="6">
        <v>45147</v>
      </c>
      <c r="G645" s="6">
        <v>45181</v>
      </c>
      <c r="H645" s="4" t="s">
        <v>8</v>
      </c>
      <c r="I645" s="4" t="s">
        <v>111</v>
      </c>
      <c r="J645" s="4" t="s">
        <v>791</v>
      </c>
      <c r="K645" s="25" t="s">
        <v>790</v>
      </c>
      <c r="L645" s="8">
        <v>34943.440000000002</v>
      </c>
      <c r="M645" s="8">
        <v>23716</v>
      </c>
      <c r="N645" s="8">
        <v>23716</v>
      </c>
      <c r="O645" s="8">
        <f t="shared" ref="O645:O647" si="177">N645-M645</f>
        <v>0</v>
      </c>
      <c r="P645" s="13">
        <f t="shared" ref="P645:P647" si="178">O645/N645</f>
        <v>0</v>
      </c>
    </row>
    <row r="646" spans="1:16" x14ac:dyDescent="0.25">
      <c r="A646" s="5" t="s">
        <v>3398</v>
      </c>
      <c r="B646" s="4" t="s">
        <v>3397</v>
      </c>
      <c r="C646" s="6">
        <v>45058</v>
      </c>
      <c r="D646" s="6">
        <v>45423</v>
      </c>
      <c r="E646" s="4" t="s">
        <v>48</v>
      </c>
      <c r="F646" s="6">
        <v>45063</v>
      </c>
      <c r="G646" s="6">
        <v>45049</v>
      </c>
      <c r="H646" s="4" t="s">
        <v>39</v>
      </c>
      <c r="I646" s="4" t="s">
        <v>6637</v>
      </c>
      <c r="J646" s="4" t="s">
        <v>6113</v>
      </c>
      <c r="K646" s="25" t="s">
        <v>222</v>
      </c>
      <c r="L646" s="8">
        <v>1439.22</v>
      </c>
      <c r="M646" s="8">
        <v>1439.22</v>
      </c>
      <c r="N646" s="8">
        <v>1439.22</v>
      </c>
      <c r="O646" s="8">
        <f t="shared" si="177"/>
        <v>0</v>
      </c>
      <c r="P646" s="13">
        <f t="shared" si="178"/>
        <v>0</v>
      </c>
    </row>
    <row r="647" spans="1:16" x14ac:dyDescent="0.25">
      <c r="A647" s="5" t="s">
        <v>4632</v>
      </c>
      <c r="B647" s="4" t="s">
        <v>4631</v>
      </c>
      <c r="C647" s="6">
        <v>44694</v>
      </c>
      <c r="D647" s="6">
        <v>45424</v>
      </c>
      <c r="E647" s="4" t="s">
        <v>48</v>
      </c>
      <c r="F647" s="6">
        <v>44679</v>
      </c>
      <c r="G647" s="6">
        <v>44679</v>
      </c>
      <c r="H647" s="4" t="s">
        <v>38</v>
      </c>
      <c r="I647" s="4" t="s">
        <v>798</v>
      </c>
      <c r="J647" s="4" t="s">
        <v>5956</v>
      </c>
      <c r="K647" s="25" t="s">
        <v>77</v>
      </c>
      <c r="L647" s="8">
        <v>72000</v>
      </c>
      <c r="M647" s="8">
        <v>72000</v>
      </c>
      <c r="N647" s="8">
        <v>72000</v>
      </c>
      <c r="O647" s="8">
        <f t="shared" si="177"/>
        <v>0</v>
      </c>
      <c r="P647" s="13">
        <f t="shared" si="178"/>
        <v>0</v>
      </c>
    </row>
    <row r="648" spans="1:16" x14ac:dyDescent="0.25">
      <c r="A648" s="5" t="s">
        <v>2090</v>
      </c>
      <c r="B648" s="4" t="s">
        <v>2082</v>
      </c>
      <c r="C648" s="6">
        <v>45364</v>
      </c>
      <c r="D648" s="6">
        <v>45424</v>
      </c>
      <c r="E648" s="4" t="s">
        <v>17</v>
      </c>
      <c r="F648" s="6">
        <v>45224</v>
      </c>
      <c r="G648" s="6">
        <v>45244</v>
      </c>
      <c r="H648" s="4" t="s">
        <v>8</v>
      </c>
      <c r="I648" s="4" t="s">
        <v>111</v>
      </c>
      <c r="J648" s="4" t="s">
        <v>5814</v>
      </c>
      <c r="K648" s="25" t="s">
        <v>2083</v>
      </c>
      <c r="L648" s="8">
        <v>84839.1</v>
      </c>
      <c r="M648" s="8">
        <v>55679.55</v>
      </c>
      <c r="N648" s="8">
        <v>55679.55</v>
      </c>
      <c r="O648" s="8">
        <f t="shared" ref="O648:O651" si="179">N648-M648</f>
        <v>0</v>
      </c>
      <c r="P648" s="13">
        <f t="shared" ref="P648:P651" si="180">O648/N648</f>
        <v>0</v>
      </c>
    </row>
    <row r="649" spans="1:16" x14ac:dyDescent="0.25">
      <c r="A649" s="5" t="s">
        <v>883</v>
      </c>
      <c r="B649" s="3" t="s">
        <v>1218</v>
      </c>
      <c r="C649" s="6">
        <v>45379</v>
      </c>
      <c r="D649" s="6">
        <v>45424</v>
      </c>
      <c r="E649" s="3" t="s">
        <v>48</v>
      </c>
      <c r="F649" s="6">
        <v>45377</v>
      </c>
      <c r="G649" s="6">
        <v>45378</v>
      </c>
      <c r="H649" s="3" t="s">
        <v>38</v>
      </c>
      <c r="I649" s="4" t="s">
        <v>111</v>
      </c>
      <c r="J649" s="3" t="s">
        <v>5749</v>
      </c>
      <c r="K649" s="25" t="s">
        <v>90</v>
      </c>
      <c r="L649" s="8">
        <v>88273.46</v>
      </c>
      <c r="M649" s="8">
        <v>88273.46</v>
      </c>
      <c r="N649" s="8">
        <v>88273.46</v>
      </c>
      <c r="O649" s="8">
        <f t="shared" si="179"/>
        <v>0</v>
      </c>
      <c r="P649" s="13">
        <f t="shared" si="180"/>
        <v>0</v>
      </c>
    </row>
    <row r="650" spans="1:16" x14ac:dyDescent="0.25">
      <c r="A650" s="5" t="s">
        <v>2264</v>
      </c>
      <c r="B650" s="4" t="s">
        <v>2263</v>
      </c>
      <c r="C650" s="6">
        <v>44999</v>
      </c>
      <c r="D650" s="6">
        <v>45425</v>
      </c>
      <c r="E650" s="4" t="s">
        <v>48</v>
      </c>
      <c r="F650" s="6">
        <v>44999</v>
      </c>
      <c r="G650" s="6">
        <v>44999</v>
      </c>
      <c r="H650" s="4" t="s">
        <v>38</v>
      </c>
      <c r="I650" s="4" t="s">
        <v>9</v>
      </c>
      <c r="J650" s="4" t="s">
        <v>5962</v>
      </c>
      <c r="K650" s="25" t="s">
        <v>81</v>
      </c>
      <c r="L650" s="8">
        <v>188868.16</v>
      </c>
      <c r="M650" s="8">
        <v>188868.16</v>
      </c>
      <c r="N650" s="8">
        <v>188868.16</v>
      </c>
      <c r="O650" s="8">
        <f t="shared" si="179"/>
        <v>0</v>
      </c>
      <c r="P650" s="13">
        <f t="shared" si="180"/>
        <v>0</v>
      </c>
    </row>
    <row r="651" spans="1:16" x14ac:dyDescent="0.25">
      <c r="A651" s="5" t="s">
        <v>4625</v>
      </c>
      <c r="B651" s="4" t="s">
        <v>4624</v>
      </c>
      <c r="C651" s="6">
        <v>44695</v>
      </c>
      <c r="D651" s="6">
        <v>45425</v>
      </c>
      <c r="E651" s="4" t="s">
        <v>48</v>
      </c>
      <c r="F651" s="6">
        <v>44678</v>
      </c>
      <c r="G651" s="6">
        <v>44678</v>
      </c>
      <c r="H651" s="4" t="s">
        <v>38</v>
      </c>
      <c r="I651" s="4" t="s">
        <v>798</v>
      </c>
      <c r="J651" s="4" t="s">
        <v>5956</v>
      </c>
      <c r="K651" s="25" t="s">
        <v>77</v>
      </c>
      <c r="L651" s="8">
        <v>47700</v>
      </c>
      <c r="M651" s="8">
        <v>47700</v>
      </c>
      <c r="N651" s="8">
        <v>47700</v>
      </c>
      <c r="O651" s="8">
        <f t="shared" si="179"/>
        <v>0</v>
      </c>
      <c r="P651" s="13">
        <f t="shared" si="180"/>
        <v>0</v>
      </c>
    </row>
    <row r="652" spans="1:16" x14ac:dyDescent="0.25">
      <c r="A652" s="5" t="s">
        <v>3406</v>
      </c>
      <c r="B652" s="4" t="s">
        <v>3405</v>
      </c>
      <c r="C652" s="6">
        <v>45061</v>
      </c>
      <c r="D652" s="6">
        <v>45426</v>
      </c>
      <c r="E652" s="4" t="s">
        <v>48</v>
      </c>
      <c r="F652" s="6">
        <v>45040</v>
      </c>
      <c r="G652" s="6">
        <v>45040</v>
      </c>
      <c r="H652" s="4" t="s">
        <v>38</v>
      </c>
      <c r="I652" s="4" t="s">
        <v>798</v>
      </c>
      <c r="J652" s="4" t="s">
        <v>276</v>
      </c>
      <c r="K652" s="25" t="s">
        <v>5390</v>
      </c>
      <c r="L652" s="8">
        <v>2682.33</v>
      </c>
      <c r="M652" s="8">
        <v>2429.87</v>
      </c>
      <c r="N652" s="8">
        <v>2429.87</v>
      </c>
      <c r="O652" s="8">
        <f t="shared" ref="O652:O653" si="181">N652-M652</f>
        <v>0</v>
      </c>
      <c r="P652" s="13">
        <f t="shared" ref="P652:P653" si="182">O652/N652</f>
        <v>0</v>
      </c>
    </row>
    <row r="653" spans="1:16" x14ac:dyDescent="0.25">
      <c r="A653" s="5" t="s">
        <v>2449</v>
      </c>
      <c r="B653" s="4" t="s">
        <v>2448</v>
      </c>
      <c r="C653" s="6">
        <v>45061</v>
      </c>
      <c r="D653" s="6">
        <v>45426</v>
      </c>
      <c r="E653" s="4" t="s">
        <v>7</v>
      </c>
      <c r="F653" s="6">
        <v>45027</v>
      </c>
      <c r="G653" s="6">
        <v>45061</v>
      </c>
      <c r="H653" s="4" t="s">
        <v>39</v>
      </c>
      <c r="I653" s="4" t="s">
        <v>91</v>
      </c>
      <c r="J653" s="4" t="s">
        <v>6214</v>
      </c>
      <c r="K653" s="25" t="s">
        <v>748</v>
      </c>
      <c r="L653" s="8">
        <v>101119.7</v>
      </c>
      <c r="M653" s="8">
        <v>101119.7</v>
      </c>
      <c r="N653" s="8">
        <v>101119.7</v>
      </c>
      <c r="O653" s="8">
        <f t="shared" si="181"/>
        <v>0</v>
      </c>
      <c r="P653" s="13">
        <f t="shared" si="182"/>
        <v>0</v>
      </c>
    </row>
    <row r="654" spans="1:16" x14ac:dyDescent="0.25">
      <c r="A654" s="5" t="s">
        <v>3402</v>
      </c>
      <c r="B654" s="4" t="s">
        <v>3401</v>
      </c>
      <c r="C654" s="6">
        <v>45061</v>
      </c>
      <c r="D654" s="6">
        <v>45426</v>
      </c>
      <c r="E654" s="4" t="s">
        <v>48</v>
      </c>
      <c r="F654" s="6">
        <v>45063</v>
      </c>
      <c r="G654" s="6">
        <v>45044</v>
      </c>
      <c r="H654" s="4" t="s">
        <v>39</v>
      </c>
      <c r="I654" s="4" t="s">
        <v>6637</v>
      </c>
      <c r="J654" s="4" t="s">
        <v>6113</v>
      </c>
      <c r="K654" s="25" t="s">
        <v>222</v>
      </c>
      <c r="L654" s="8">
        <v>1439.22</v>
      </c>
      <c r="M654" s="8">
        <v>1439.22</v>
      </c>
      <c r="N654" s="8">
        <v>1439.22</v>
      </c>
      <c r="O654" s="8">
        <f t="shared" ref="O654:O658" si="183">N654-M654</f>
        <v>0</v>
      </c>
      <c r="P654" s="13">
        <f t="shared" ref="P654:P658" si="184">O654/N654</f>
        <v>0</v>
      </c>
    </row>
    <row r="655" spans="1:16" x14ac:dyDescent="0.25">
      <c r="A655" s="5" t="s">
        <v>3400</v>
      </c>
      <c r="B655" s="4" t="s">
        <v>3399</v>
      </c>
      <c r="C655" s="6">
        <v>45061</v>
      </c>
      <c r="D655" s="6">
        <v>45426</v>
      </c>
      <c r="E655" s="4" t="s">
        <v>48</v>
      </c>
      <c r="F655" s="6">
        <v>45063</v>
      </c>
      <c r="G655" s="6">
        <v>45049</v>
      </c>
      <c r="H655" s="4" t="s">
        <v>39</v>
      </c>
      <c r="I655" s="4" t="s">
        <v>6637</v>
      </c>
      <c r="J655" s="4" t="s">
        <v>6113</v>
      </c>
      <c r="K655" s="25" t="s">
        <v>222</v>
      </c>
      <c r="L655" s="8">
        <v>1439.22</v>
      </c>
      <c r="M655" s="8">
        <v>1439.22</v>
      </c>
      <c r="N655" s="8">
        <v>1439.22</v>
      </c>
      <c r="O655" s="8">
        <f t="shared" si="183"/>
        <v>0</v>
      </c>
      <c r="P655" s="13">
        <f t="shared" si="184"/>
        <v>0</v>
      </c>
    </row>
    <row r="656" spans="1:16" x14ac:dyDescent="0.25">
      <c r="A656" s="5" t="s">
        <v>3404</v>
      </c>
      <c r="B656" s="4" t="s">
        <v>3403</v>
      </c>
      <c r="C656" s="6">
        <v>45061</v>
      </c>
      <c r="D656" s="6">
        <v>45426</v>
      </c>
      <c r="E656" s="4" t="s">
        <v>48</v>
      </c>
      <c r="F656" s="6">
        <v>45063</v>
      </c>
      <c r="G656" s="6">
        <v>45044</v>
      </c>
      <c r="H656" s="4" t="s">
        <v>39</v>
      </c>
      <c r="I656" s="4" t="s">
        <v>6637</v>
      </c>
      <c r="J656" s="4" t="s">
        <v>6113</v>
      </c>
      <c r="K656" s="25" t="s">
        <v>222</v>
      </c>
      <c r="L656" s="8">
        <v>1918.96</v>
      </c>
      <c r="M656" s="8">
        <v>1918.96</v>
      </c>
      <c r="N656" s="8">
        <v>1918.96</v>
      </c>
      <c r="O656" s="8">
        <f t="shared" si="183"/>
        <v>0</v>
      </c>
      <c r="P656" s="13">
        <f t="shared" si="184"/>
        <v>0</v>
      </c>
    </row>
    <row r="657" spans="1:16" x14ac:dyDescent="0.25">
      <c r="A657" s="5" t="s">
        <v>1081</v>
      </c>
      <c r="B657" s="3" t="s">
        <v>1080</v>
      </c>
      <c r="C657" s="6">
        <v>45307</v>
      </c>
      <c r="D657" s="6">
        <v>45427</v>
      </c>
      <c r="E657" s="3" t="s">
        <v>7</v>
      </c>
      <c r="F657" s="6">
        <v>45295</v>
      </c>
      <c r="G657" s="6">
        <v>45303</v>
      </c>
      <c r="H657" s="3" t="s">
        <v>8</v>
      </c>
      <c r="I657" s="3" t="s">
        <v>94</v>
      </c>
      <c r="J657" s="3" t="s">
        <v>5835</v>
      </c>
      <c r="K657" s="25" t="s">
        <v>839</v>
      </c>
      <c r="L657" s="8">
        <v>99099.12</v>
      </c>
      <c r="M657" s="8">
        <v>81860.509999999995</v>
      </c>
      <c r="N657" s="8">
        <v>81860.509999999995</v>
      </c>
      <c r="O657" s="8">
        <f t="shared" si="183"/>
        <v>0</v>
      </c>
      <c r="P657" s="13">
        <f t="shared" si="184"/>
        <v>0</v>
      </c>
    </row>
    <row r="658" spans="1:16" x14ac:dyDescent="0.25">
      <c r="A658" s="5" t="s">
        <v>3009</v>
      </c>
      <c r="B658" s="4" t="s">
        <v>3008</v>
      </c>
      <c r="C658" s="6">
        <v>45246</v>
      </c>
      <c r="D658" s="6">
        <v>45427</v>
      </c>
      <c r="E658" s="4" t="s">
        <v>17</v>
      </c>
      <c r="F658" s="6">
        <v>45244</v>
      </c>
      <c r="G658" s="6">
        <v>45245</v>
      </c>
      <c r="H658" s="4" t="s">
        <v>39</v>
      </c>
      <c r="I658" s="4" t="s">
        <v>111</v>
      </c>
      <c r="J658" s="4" t="s">
        <v>6215</v>
      </c>
      <c r="K658" s="25" t="s">
        <v>5481</v>
      </c>
      <c r="L658" s="8">
        <v>27845.91</v>
      </c>
      <c r="M658" s="8">
        <v>16214</v>
      </c>
      <c r="N658" s="8">
        <v>16214</v>
      </c>
      <c r="O658" s="8">
        <f t="shared" si="183"/>
        <v>0</v>
      </c>
      <c r="P658" s="13">
        <f t="shared" si="184"/>
        <v>0</v>
      </c>
    </row>
    <row r="659" spans="1:16" x14ac:dyDescent="0.25">
      <c r="A659" s="5" t="s">
        <v>1293</v>
      </c>
      <c r="B659" s="3" t="s">
        <v>1294</v>
      </c>
      <c r="C659" s="6">
        <v>45407</v>
      </c>
      <c r="D659" s="6">
        <v>45427</v>
      </c>
      <c r="E659" s="3" t="s">
        <v>33</v>
      </c>
      <c r="F659" s="6">
        <v>45401</v>
      </c>
      <c r="G659" s="6">
        <v>45407</v>
      </c>
      <c r="H659" s="3" t="s">
        <v>39</v>
      </c>
      <c r="I659" s="3" t="s">
        <v>108</v>
      </c>
      <c r="J659" s="3" t="s">
        <v>6216</v>
      </c>
      <c r="K659" s="25" t="s">
        <v>1295</v>
      </c>
      <c r="L659" s="8">
        <v>60500</v>
      </c>
      <c r="M659" s="8">
        <v>60500</v>
      </c>
      <c r="N659" s="8">
        <v>60500</v>
      </c>
      <c r="O659" s="8">
        <f t="shared" ref="O659:O679" si="185">N659-M659</f>
        <v>0</v>
      </c>
      <c r="P659" s="13">
        <f t="shared" ref="P659:P680" si="186">O659/N659</f>
        <v>0</v>
      </c>
    </row>
    <row r="660" spans="1:16" x14ac:dyDescent="0.25">
      <c r="A660" s="5" t="s">
        <v>3410</v>
      </c>
      <c r="B660" s="4" t="s">
        <v>3409</v>
      </c>
      <c r="C660" s="6">
        <v>45062</v>
      </c>
      <c r="D660" s="6">
        <v>45427</v>
      </c>
      <c r="E660" s="4" t="s">
        <v>48</v>
      </c>
      <c r="F660" s="6">
        <v>45062</v>
      </c>
      <c r="G660" s="6">
        <v>45062</v>
      </c>
      <c r="H660" s="4" t="s">
        <v>39</v>
      </c>
      <c r="I660" s="4" t="s">
        <v>6637</v>
      </c>
      <c r="J660" s="4" t="s">
        <v>6113</v>
      </c>
      <c r="K660" s="25" t="s">
        <v>222</v>
      </c>
      <c r="L660" s="8">
        <v>2953.32</v>
      </c>
      <c r="M660" s="8">
        <v>2953.32</v>
      </c>
      <c r="N660" s="8">
        <v>2953.32</v>
      </c>
      <c r="O660" s="8">
        <f t="shared" si="185"/>
        <v>0</v>
      </c>
      <c r="P660" s="13">
        <f t="shared" si="186"/>
        <v>0</v>
      </c>
    </row>
    <row r="661" spans="1:16" x14ac:dyDescent="0.25">
      <c r="A661" s="5" t="s">
        <v>3412</v>
      </c>
      <c r="B661" s="4" t="s">
        <v>3411</v>
      </c>
      <c r="C661" s="6">
        <v>45062</v>
      </c>
      <c r="D661" s="6">
        <v>45427</v>
      </c>
      <c r="E661" s="4" t="s">
        <v>48</v>
      </c>
      <c r="F661" s="6">
        <v>45062</v>
      </c>
      <c r="G661" s="6">
        <v>45062</v>
      </c>
      <c r="H661" s="4" t="s">
        <v>39</v>
      </c>
      <c r="I661" s="4" t="s">
        <v>6637</v>
      </c>
      <c r="J661" s="4" t="s">
        <v>6113</v>
      </c>
      <c r="K661" s="25" t="s">
        <v>222</v>
      </c>
      <c r="L661" s="8">
        <v>3184.87</v>
      </c>
      <c r="M661" s="8">
        <v>3184.87</v>
      </c>
      <c r="N661" s="8">
        <v>3184.87</v>
      </c>
      <c r="O661" s="8">
        <f t="shared" si="185"/>
        <v>0</v>
      </c>
      <c r="P661" s="13">
        <f t="shared" si="186"/>
        <v>0</v>
      </c>
    </row>
    <row r="662" spans="1:16" x14ac:dyDescent="0.25">
      <c r="A662" s="5" t="s">
        <v>3408</v>
      </c>
      <c r="B662" s="4" t="s">
        <v>3407</v>
      </c>
      <c r="C662" s="6">
        <v>45062</v>
      </c>
      <c r="D662" s="6">
        <v>45427</v>
      </c>
      <c r="E662" s="4" t="s">
        <v>48</v>
      </c>
      <c r="F662" s="6">
        <v>45062</v>
      </c>
      <c r="G662" s="6">
        <v>45062</v>
      </c>
      <c r="H662" s="4" t="s">
        <v>39</v>
      </c>
      <c r="I662" s="4" t="s">
        <v>798</v>
      </c>
      <c r="J662" s="4" t="s">
        <v>6113</v>
      </c>
      <c r="K662" s="25" t="s">
        <v>222</v>
      </c>
      <c r="L662" s="8">
        <v>13605.71</v>
      </c>
      <c r="M662" s="8">
        <v>12815.15</v>
      </c>
      <c r="N662" s="8">
        <v>12815.15</v>
      </c>
      <c r="O662" s="8">
        <f t="shared" si="185"/>
        <v>0</v>
      </c>
      <c r="P662" s="13">
        <f t="shared" si="186"/>
        <v>0</v>
      </c>
    </row>
    <row r="663" spans="1:16" x14ac:dyDescent="0.25">
      <c r="A663" s="5" t="s">
        <v>3414</v>
      </c>
      <c r="B663" s="4" t="s">
        <v>3413</v>
      </c>
      <c r="C663" s="6">
        <v>45062</v>
      </c>
      <c r="D663" s="6">
        <v>45427</v>
      </c>
      <c r="E663" s="4" t="s">
        <v>48</v>
      </c>
      <c r="F663" s="6">
        <v>45063</v>
      </c>
      <c r="G663" s="6">
        <v>45043</v>
      </c>
      <c r="H663" s="4" t="s">
        <v>39</v>
      </c>
      <c r="I663" s="4" t="s">
        <v>6637</v>
      </c>
      <c r="J663" s="4" t="s">
        <v>6113</v>
      </c>
      <c r="K663" s="25" t="s">
        <v>222</v>
      </c>
      <c r="L663" s="8">
        <v>4070.97</v>
      </c>
      <c r="M663" s="8">
        <v>4070.97</v>
      </c>
      <c r="N663" s="8">
        <v>4070.97</v>
      </c>
      <c r="O663" s="8">
        <f t="shared" si="185"/>
        <v>0</v>
      </c>
      <c r="P663" s="13">
        <f t="shared" si="186"/>
        <v>0</v>
      </c>
    </row>
    <row r="664" spans="1:16" x14ac:dyDescent="0.25">
      <c r="A664" s="5" t="s">
        <v>3429</v>
      </c>
      <c r="B664" s="4" t="s">
        <v>3428</v>
      </c>
      <c r="C664" s="6">
        <v>45063</v>
      </c>
      <c r="D664" s="6">
        <v>45428</v>
      </c>
      <c r="E664" s="4" t="s">
        <v>48</v>
      </c>
      <c r="F664" s="6">
        <v>45063</v>
      </c>
      <c r="G664" s="6">
        <v>45049</v>
      </c>
      <c r="H664" s="4" t="s">
        <v>39</v>
      </c>
      <c r="I664" s="4" t="s">
        <v>6637</v>
      </c>
      <c r="J664" s="4" t="s">
        <v>3427</v>
      </c>
      <c r="K664" s="25" t="s">
        <v>5310</v>
      </c>
      <c r="L664" s="8">
        <v>1267.8900000000001</v>
      </c>
      <c r="M664" s="8">
        <v>1267.8900000000001</v>
      </c>
      <c r="N664" s="8">
        <v>1267.8900000000001</v>
      </c>
      <c r="O664" s="8">
        <f t="shared" si="185"/>
        <v>0</v>
      </c>
      <c r="P664" s="13">
        <f t="shared" si="186"/>
        <v>0</v>
      </c>
    </row>
    <row r="665" spans="1:16" x14ac:dyDescent="0.25">
      <c r="A665" s="5" t="s">
        <v>5203</v>
      </c>
      <c r="B665" s="4" t="s">
        <v>5121</v>
      </c>
      <c r="C665" s="6">
        <v>44333</v>
      </c>
      <c r="D665" s="6">
        <v>45428</v>
      </c>
      <c r="E665" s="4" t="s">
        <v>33</v>
      </c>
      <c r="F665" s="6">
        <v>44305</v>
      </c>
      <c r="G665" s="6">
        <v>44330</v>
      </c>
      <c r="H665" s="4" t="s">
        <v>38</v>
      </c>
      <c r="I665" s="4" t="s">
        <v>9</v>
      </c>
      <c r="J665" s="4" t="s">
        <v>6040</v>
      </c>
      <c r="K665" s="25" t="s">
        <v>279</v>
      </c>
      <c r="L665" s="8">
        <v>50990.69</v>
      </c>
      <c r="M665" s="8">
        <v>50987.46</v>
      </c>
      <c r="N665" s="8">
        <v>50987.46</v>
      </c>
      <c r="O665" s="8">
        <f t="shared" si="185"/>
        <v>0</v>
      </c>
      <c r="P665" s="13">
        <f t="shared" si="186"/>
        <v>0</v>
      </c>
    </row>
    <row r="666" spans="1:16" x14ac:dyDescent="0.25">
      <c r="A666" s="5" t="s">
        <v>5132</v>
      </c>
      <c r="B666" s="4" t="s">
        <v>5121</v>
      </c>
      <c r="C666" s="6">
        <v>44333</v>
      </c>
      <c r="D666" s="6">
        <v>45428</v>
      </c>
      <c r="E666" s="4" t="s">
        <v>33</v>
      </c>
      <c r="F666" s="6">
        <v>44305</v>
      </c>
      <c r="G666" s="6">
        <v>44333</v>
      </c>
      <c r="H666" s="4" t="s">
        <v>38</v>
      </c>
      <c r="I666" s="4" t="s">
        <v>9</v>
      </c>
      <c r="J666" s="4" t="s">
        <v>5735</v>
      </c>
      <c r="K666" s="25" t="s">
        <v>175</v>
      </c>
      <c r="L666" s="8">
        <v>39293.279999999999</v>
      </c>
      <c r="M666" s="8">
        <v>39293.279999999999</v>
      </c>
      <c r="N666" s="8">
        <v>39293.279999999999</v>
      </c>
      <c r="O666" s="8">
        <f t="shared" si="185"/>
        <v>0</v>
      </c>
      <c r="P666" s="13">
        <f t="shared" si="186"/>
        <v>0</v>
      </c>
    </row>
    <row r="667" spans="1:16" x14ac:dyDescent="0.25">
      <c r="A667" s="5" t="s">
        <v>5136</v>
      </c>
      <c r="B667" s="4" t="s">
        <v>5121</v>
      </c>
      <c r="C667" s="6">
        <v>44333</v>
      </c>
      <c r="D667" s="6">
        <v>45428</v>
      </c>
      <c r="E667" s="4" t="s">
        <v>33</v>
      </c>
      <c r="F667" s="6">
        <v>44305</v>
      </c>
      <c r="G667" s="6">
        <v>44333</v>
      </c>
      <c r="H667" s="4" t="s">
        <v>38</v>
      </c>
      <c r="I667" s="4" t="s">
        <v>9</v>
      </c>
      <c r="J667" s="4" t="s">
        <v>5735</v>
      </c>
      <c r="K667" s="25" t="s">
        <v>175</v>
      </c>
      <c r="L667" s="8">
        <v>62679.6</v>
      </c>
      <c r="M667" s="8">
        <v>62679.6</v>
      </c>
      <c r="N667" s="8">
        <v>62679.61</v>
      </c>
      <c r="O667" s="8">
        <f t="shared" si="185"/>
        <v>1.0000000002037268E-2</v>
      </c>
      <c r="P667" s="13">
        <f t="shared" si="186"/>
        <v>1.5954151600556014E-7</v>
      </c>
    </row>
    <row r="668" spans="1:16" x14ac:dyDescent="0.25">
      <c r="A668" s="5" t="s">
        <v>5127</v>
      </c>
      <c r="B668" s="4" t="s">
        <v>5121</v>
      </c>
      <c r="C668" s="6">
        <v>44333</v>
      </c>
      <c r="D668" s="6">
        <v>45428</v>
      </c>
      <c r="E668" s="4" t="s">
        <v>33</v>
      </c>
      <c r="F668" s="6">
        <v>44305</v>
      </c>
      <c r="G668" s="6">
        <v>44333</v>
      </c>
      <c r="H668" s="4" t="s">
        <v>38</v>
      </c>
      <c r="I668" s="4" t="s">
        <v>9</v>
      </c>
      <c r="J668" s="4" t="s">
        <v>5735</v>
      </c>
      <c r="K668" s="25" t="s">
        <v>175</v>
      </c>
      <c r="L668" s="8">
        <v>72150</v>
      </c>
      <c r="M668" s="8">
        <v>72150</v>
      </c>
      <c r="N668" s="8">
        <v>72150</v>
      </c>
      <c r="O668" s="8">
        <f t="shared" si="185"/>
        <v>0</v>
      </c>
      <c r="P668" s="13">
        <f t="shared" si="186"/>
        <v>0</v>
      </c>
    </row>
    <row r="669" spans="1:16" x14ac:dyDescent="0.25">
      <c r="A669" s="5" t="s">
        <v>5128</v>
      </c>
      <c r="B669" s="4" t="s">
        <v>5121</v>
      </c>
      <c r="C669" s="6">
        <v>44333</v>
      </c>
      <c r="D669" s="6">
        <v>45428</v>
      </c>
      <c r="E669" s="4" t="s">
        <v>33</v>
      </c>
      <c r="F669" s="6">
        <v>44305</v>
      </c>
      <c r="G669" s="6">
        <v>44333</v>
      </c>
      <c r="H669" s="4" t="s">
        <v>38</v>
      </c>
      <c r="I669" s="4" t="s">
        <v>9</v>
      </c>
      <c r="J669" s="4" t="s">
        <v>5735</v>
      </c>
      <c r="K669" s="25" t="s">
        <v>175</v>
      </c>
      <c r="L669" s="8">
        <v>92923.87</v>
      </c>
      <c r="M669" s="8">
        <v>92905.82</v>
      </c>
      <c r="N669" s="8">
        <v>92905.82</v>
      </c>
      <c r="O669" s="8">
        <f t="shared" si="185"/>
        <v>0</v>
      </c>
      <c r="P669" s="13">
        <f t="shared" si="186"/>
        <v>0</v>
      </c>
    </row>
    <row r="670" spans="1:16" x14ac:dyDescent="0.25">
      <c r="A670" s="5" t="s">
        <v>5131</v>
      </c>
      <c r="B670" s="4" t="s">
        <v>5121</v>
      </c>
      <c r="C670" s="6">
        <v>44333</v>
      </c>
      <c r="D670" s="6">
        <v>45428</v>
      </c>
      <c r="E670" s="4" t="s">
        <v>33</v>
      </c>
      <c r="F670" s="6">
        <v>44305</v>
      </c>
      <c r="G670" s="6">
        <v>44333</v>
      </c>
      <c r="H670" s="4" t="s">
        <v>38</v>
      </c>
      <c r="I670" s="4" t="s">
        <v>9</v>
      </c>
      <c r="J670" s="4" t="s">
        <v>5735</v>
      </c>
      <c r="K670" s="25" t="s">
        <v>175</v>
      </c>
      <c r="L670" s="8">
        <v>133082.66</v>
      </c>
      <c r="M670" s="8">
        <v>132717.75</v>
      </c>
      <c r="N670" s="8">
        <v>132717.75</v>
      </c>
      <c r="O670" s="8">
        <f t="shared" si="185"/>
        <v>0</v>
      </c>
      <c r="P670" s="13">
        <f t="shared" si="186"/>
        <v>0</v>
      </c>
    </row>
    <row r="671" spans="1:16" x14ac:dyDescent="0.25">
      <c r="A671" s="5" t="s">
        <v>5137</v>
      </c>
      <c r="B671" s="4" t="s">
        <v>5121</v>
      </c>
      <c r="C671" s="6">
        <v>44333</v>
      </c>
      <c r="D671" s="6">
        <v>45428</v>
      </c>
      <c r="E671" s="4" t="s">
        <v>33</v>
      </c>
      <c r="F671" s="6">
        <v>44305</v>
      </c>
      <c r="G671" s="6">
        <v>44333</v>
      </c>
      <c r="H671" s="4" t="s">
        <v>38</v>
      </c>
      <c r="I671" s="4" t="s">
        <v>9</v>
      </c>
      <c r="J671" s="4" t="s">
        <v>5735</v>
      </c>
      <c r="K671" s="25" t="s">
        <v>175</v>
      </c>
      <c r="L671" s="8">
        <v>141090.84</v>
      </c>
      <c r="M671" s="8">
        <v>141090.82999999999</v>
      </c>
      <c r="N671" s="8">
        <v>141090.82999999999</v>
      </c>
      <c r="O671" s="8">
        <f t="shared" si="185"/>
        <v>0</v>
      </c>
      <c r="P671" s="13">
        <f t="shared" si="186"/>
        <v>0</v>
      </c>
    </row>
    <row r="672" spans="1:16" x14ac:dyDescent="0.25">
      <c r="A672" s="5" t="s">
        <v>5130</v>
      </c>
      <c r="B672" s="4" t="s">
        <v>5121</v>
      </c>
      <c r="C672" s="6">
        <v>44333</v>
      </c>
      <c r="D672" s="6">
        <v>45428</v>
      </c>
      <c r="E672" s="4" t="s">
        <v>33</v>
      </c>
      <c r="F672" s="6">
        <v>44305</v>
      </c>
      <c r="G672" s="6">
        <v>44333</v>
      </c>
      <c r="H672" s="4" t="s">
        <v>38</v>
      </c>
      <c r="I672" s="4" t="s">
        <v>9</v>
      </c>
      <c r="J672" s="4" t="s">
        <v>5735</v>
      </c>
      <c r="K672" s="25" t="s">
        <v>175</v>
      </c>
      <c r="L672" s="8">
        <v>161740.65</v>
      </c>
      <c r="M672" s="8">
        <v>161740.64000000001</v>
      </c>
      <c r="N672" s="8">
        <v>161740.64000000001</v>
      </c>
      <c r="O672" s="8">
        <f t="shared" si="185"/>
        <v>0</v>
      </c>
      <c r="P672" s="13">
        <f t="shared" si="186"/>
        <v>0</v>
      </c>
    </row>
    <row r="673" spans="1:16" x14ac:dyDescent="0.25">
      <c r="A673" s="5" t="s">
        <v>5133</v>
      </c>
      <c r="B673" s="4" t="s">
        <v>5121</v>
      </c>
      <c r="C673" s="6">
        <v>44333</v>
      </c>
      <c r="D673" s="6">
        <v>45428</v>
      </c>
      <c r="E673" s="4" t="s">
        <v>33</v>
      </c>
      <c r="F673" s="6">
        <v>44305</v>
      </c>
      <c r="G673" s="6">
        <v>44333</v>
      </c>
      <c r="H673" s="4" t="s">
        <v>38</v>
      </c>
      <c r="I673" s="4" t="s">
        <v>9</v>
      </c>
      <c r="J673" s="4" t="s">
        <v>5735</v>
      </c>
      <c r="K673" s="25" t="s">
        <v>175</v>
      </c>
      <c r="L673" s="8">
        <v>170103.6</v>
      </c>
      <c r="M673" s="8">
        <v>170103.59</v>
      </c>
      <c r="N673" s="8">
        <v>170103.59</v>
      </c>
      <c r="O673" s="8">
        <f t="shared" si="185"/>
        <v>0</v>
      </c>
      <c r="P673" s="13">
        <f t="shared" si="186"/>
        <v>0</v>
      </c>
    </row>
    <row r="674" spans="1:16" x14ac:dyDescent="0.25">
      <c r="A674" s="5" t="s">
        <v>5129</v>
      </c>
      <c r="B674" s="4" t="s">
        <v>5121</v>
      </c>
      <c r="C674" s="6">
        <v>44333</v>
      </c>
      <c r="D674" s="6">
        <v>45428</v>
      </c>
      <c r="E674" s="4" t="s">
        <v>33</v>
      </c>
      <c r="F674" s="6">
        <v>44305</v>
      </c>
      <c r="G674" s="6">
        <v>44333</v>
      </c>
      <c r="H674" s="4" t="s">
        <v>38</v>
      </c>
      <c r="I674" s="4" t="s">
        <v>9</v>
      </c>
      <c r="J674" s="4" t="s">
        <v>5735</v>
      </c>
      <c r="K674" s="25" t="s">
        <v>175</v>
      </c>
      <c r="L674" s="8">
        <v>179139.83</v>
      </c>
      <c r="M674" s="8">
        <v>178223.92</v>
      </c>
      <c r="N674" s="8">
        <v>178223.92</v>
      </c>
      <c r="O674" s="8">
        <f t="shared" si="185"/>
        <v>0</v>
      </c>
      <c r="P674" s="13">
        <f t="shared" si="186"/>
        <v>0</v>
      </c>
    </row>
    <row r="675" spans="1:16" x14ac:dyDescent="0.25">
      <c r="A675" s="5" t="s">
        <v>5135</v>
      </c>
      <c r="B675" s="4" t="s">
        <v>5121</v>
      </c>
      <c r="C675" s="6">
        <v>44333</v>
      </c>
      <c r="D675" s="6">
        <v>45428</v>
      </c>
      <c r="E675" s="4" t="s">
        <v>33</v>
      </c>
      <c r="F675" s="6">
        <v>44305</v>
      </c>
      <c r="G675" s="6">
        <v>44333</v>
      </c>
      <c r="H675" s="4" t="s">
        <v>38</v>
      </c>
      <c r="I675" s="4" t="s">
        <v>9</v>
      </c>
      <c r="J675" s="4" t="s">
        <v>5735</v>
      </c>
      <c r="K675" s="25" t="s">
        <v>175</v>
      </c>
      <c r="L675" s="8">
        <v>184242.39</v>
      </c>
      <c r="M675" s="8">
        <v>184242.39</v>
      </c>
      <c r="N675" s="8">
        <v>184242.39</v>
      </c>
      <c r="O675" s="8">
        <f t="shared" si="185"/>
        <v>0</v>
      </c>
      <c r="P675" s="13">
        <f t="shared" si="186"/>
        <v>0</v>
      </c>
    </row>
    <row r="676" spans="1:16" x14ac:dyDescent="0.25">
      <c r="A676" s="5" t="s">
        <v>5134</v>
      </c>
      <c r="B676" s="4" t="s">
        <v>5121</v>
      </c>
      <c r="C676" s="6">
        <v>44333</v>
      </c>
      <c r="D676" s="6">
        <v>45428</v>
      </c>
      <c r="E676" s="4" t="s">
        <v>33</v>
      </c>
      <c r="F676" s="6">
        <v>44305</v>
      </c>
      <c r="G676" s="6">
        <v>44333</v>
      </c>
      <c r="H676" s="4" t="s">
        <v>38</v>
      </c>
      <c r="I676" s="4" t="s">
        <v>9</v>
      </c>
      <c r="J676" s="4" t="s">
        <v>5735</v>
      </c>
      <c r="K676" s="25" t="s">
        <v>175</v>
      </c>
      <c r="L676" s="8">
        <v>198253.65</v>
      </c>
      <c r="M676" s="8">
        <v>196986.04</v>
      </c>
      <c r="N676" s="8">
        <v>196986.04</v>
      </c>
      <c r="O676" s="8">
        <f t="shared" si="185"/>
        <v>0</v>
      </c>
      <c r="P676" s="13">
        <f t="shared" si="186"/>
        <v>0</v>
      </c>
    </row>
    <row r="677" spans="1:16" x14ac:dyDescent="0.25">
      <c r="A677" s="5" t="s">
        <v>5153</v>
      </c>
      <c r="B677" s="4" t="s">
        <v>5121</v>
      </c>
      <c r="C677" s="6">
        <v>44333</v>
      </c>
      <c r="D677" s="6">
        <v>45428</v>
      </c>
      <c r="E677" s="4" t="s">
        <v>33</v>
      </c>
      <c r="F677" s="6">
        <v>44305</v>
      </c>
      <c r="G677" s="6">
        <v>44330</v>
      </c>
      <c r="H677" s="4" t="s">
        <v>38</v>
      </c>
      <c r="I677" s="4" t="s">
        <v>9</v>
      </c>
      <c r="J677" s="4" t="s">
        <v>5732</v>
      </c>
      <c r="K677" s="25" t="s">
        <v>176</v>
      </c>
      <c r="L677" s="8">
        <v>18735.91</v>
      </c>
      <c r="M677" s="8">
        <v>18735.91</v>
      </c>
      <c r="N677" s="8">
        <v>18735.91</v>
      </c>
      <c r="O677" s="8">
        <f t="shared" si="185"/>
        <v>0</v>
      </c>
      <c r="P677" s="13">
        <f t="shared" si="186"/>
        <v>0</v>
      </c>
    </row>
    <row r="678" spans="1:16" x14ac:dyDescent="0.25">
      <c r="A678" s="5" t="s">
        <v>5150</v>
      </c>
      <c r="B678" s="4" t="s">
        <v>5121</v>
      </c>
      <c r="C678" s="6">
        <v>44333</v>
      </c>
      <c r="D678" s="6">
        <v>45428</v>
      </c>
      <c r="E678" s="4" t="s">
        <v>33</v>
      </c>
      <c r="F678" s="6">
        <v>44305</v>
      </c>
      <c r="G678" s="6">
        <v>44330</v>
      </c>
      <c r="H678" s="4" t="s">
        <v>38</v>
      </c>
      <c r="I678" s="4" t="s">
        <v>9</v>
      </c>
      <c r="J678" s="4" t="s">
        <v>5732</v>
      </c>
      <c r="K678" s="25" t="s">
        <v>176</v>
      </c>
      <c r="L678" s="8">
        <v>34629.620000000003</v>
      </c>
      <c r="M678" s="8">
        <v>29783.52</v>
      </c>
      <c r="N678" s="8">
        <v>29783.52</v>
      </c>
      <c r="O678" s="8">
        <f t="shared" si="185"/>
        <v>0</v>
      </c>
      <c r="P678" s="13">
        <f t="shared" si="186"/>
        <v>0</v>
      </c>
    </row>
    <row r="679" spans="1:16" x14ac:dyDescent="0.25">
      <c r="A679" s="5" t="s">
        <v>5154</v>
      </c>
      <c r="B679" s="4" t="s">
        <v>5121</v>
      </c>
      <c r="C679" s="6">
        <v>44333</v>
      </c>
      <c r="D679" s="6">
        <v>45428</v>
      </c>
      <c r="E679" s="4" t="s">
        <v>33</v>
      </c>
      <c r="F679" s="6">
        <v>44305</v>
      </c>
      <c r="G679" s="6">
        <v>44330</v>
      </c>
      <c r="H679" s="4" t="s">
        <v>38</v>
      </c>
      <c r="I679" s="4" t="s">
        <v>9</v>
      </c>
      <c r="J679" s="4" t="s">
        <v>5732</v>
      </c>
      <c r="K679" s="25" t="s">
        <v>176</v>
      </c>
      <c r="L679" s="8">
        <v>132974.54999999999</v>
      </c>
      <c r="M679" s="8">
        <v>132971.32999999999</v>
      </c>
      <c r="N679" s="8">
        <v>132971.32999999999</v>
      </c>
      <c r="O679" s="8">
        <f t="shared" si="185"/>
        <v>0</v>
      </c>
      <c r="P679" s="13">
        <f t="shared" si="186"/>
        <v>0</v>
      </c>
    </row>
    <row r="680" spans="1:16" x14ac:dyDescent="0.25">
      <c r="A680" s="5" t="s">
        <v>5149</v>
      </c>
      <c r="B680" s="4" t="s">
        <v>5121</v>
      </c>
      <c r="C680" s="6">
        <v>44333</v>
      </c>
      <c r="D680" s="6">
        <v>45428</v>
      </c>
      <c r="E680" s="4" t="s">
        <v>33</v>
      </c>
      <c r="F680" s="6">
        <v>44305</v>
      </c>
      <c r="G680" s="6">
        <v>44330</v>
      </c>
      <c r="H680" s="4" t="s">
        <v>38</v>
      </c>
      <c r="I680" s="4" t="s">
        <v>9</v>
      </c>
      <c r="J680" s="4" t="s">
        <v>5732</v>
      </c>
      <c r="K680" s="25" t="s">
        <v>176</v>
      </c>
      <c r="L680" s="8">
        <v>179838.1</v>
      </c>
      <c r="M680" s="8">
        <v>179802.04</v>
      </c>
      <c r="N680" s="8">
        <v>179802.04</v>
      </c>
      <c r="O680" s="8">
        <f t="shared" ref="O680:O725" si="187">N680-M680</f>
        <v>0</v>
      </c>
      <c r="P680" s="13">
        <f t="shared" si="186"/>
        <v>0</v>
      </c>
    </row>
    <row r="681" spans="1:16" x14ac:dyDescent="0.25">
      <c r="A681" s="5" t="s">
        <v>5151</v>
      </c>
      <c r="B681" s="4" t="s">
        <v>5121</v>
      </c>
      <c r="C681" s="6">
        <v>44333</v>
      </c>
      <c r="D681" s="6">
        <v>45428</v>
      </c>
      <c r="E681" s="4" t="s">
        <v>33</v>
      </c>
      <c r="F681" s="6">
        <v>44305</v>
      </c>
      <c r="G681" s="6">
        <v>44330</v>
      </c>
      <c r="H681" s="4" t="s">
        <v>38</v>
      </c>
      <c r="I681" s="4" t="s">
        <v>9</v>
      </c>
      <c r="J681" s="4" t="s">
        <v>5732</v>
      </c>
      <c r="K681" s="25" t="s">
        <v>176</v>
      </c>
      <c r="L681" s="8">
        <v>294118.53000000003</v>
      </c>
      <c r="M681" s="8">
        <v>293779.62</v>
      </c>
      <c r="N681" s="8">
        <v>293779.62</v>
      </c>
      <c r="O681" s="8">
        <f t="shared" si="187"/>
        <v>0</v>
      </c>
      <c r="P681" s="13">
        <f t="shared" ref="P681:P725" si="188">O681/N681</f>
        <v>0</v>
      </c>
    </row>
    <row r="682" spans="1:16" x14ac:dyDescent="0.25">
      <c r="A682" s="5" t="s">
        <v>5152</v>
      </c>
      <c r="B682" s="4" t="s">
        <v>5121</v>
      </c>
      <c r="C682" s="6">
        <v>44333</v>
      </c>
      <c r="D682" s="6">
        <v>45428</v>
      </c>
      <c r="E682" s="4" t="s">
        <v>33</v>
      </c>
      <c r="F682" s="6">
        <v>44305</v>
      </c>
      <c r="G682" s="6">
        <v>44330</v>
      </c>
      <c r="H682" s="4" t="s">
        <v>38</v>
      </c>
      <c r="I682" s="4" t="s">
        <v>9</v>
      </c>
      <c r="J682" s="4" t="s">
        <v>5732</v>
      </c>
      <c r="K682" s="25" t="s">
        <v>176</v>
      </c>
      <c r="L682" s="8">
        <v>302200.01</v>
      </c>
      <c r="M682" s="8">
        <v>299929.74</v>
      </c>
      <c r="N682" s="8">
        <v>299929.74</v>
      </c>
      <c r="O682" s="8">
        <f t="shared" si="187"/>
        <v>0</v>
      </c>
      <c r="P682" s="13">
        <f t="shared" si="188"/>
        <v>0</v>
      </c>
    </row>
    <row r="683" spans="1:16" x14ac:dyDescent="0.25">
      <c r="A683" s="5" t="s">
        <v>5158</v>
      </c>
      <c r="B683" s="4" t="s">
        <v>5121</v>
      </c>
      <c r="C683" s="6">
        <v>44333</v>
      </c>
      <c r="D683" s="6">
        <v>45428</v>
      </c>
      <c r="E683" s="4" t="s">
        <v>33</v>
      </c>
      <c r="F683" s="6">
        <v>44305</v>
      </c>
      <c r="G683" s="6">
        <v>44330</v>
      </c>
      <c r="H683" s="4" t="s">
        <v>38</v>
      </c>
      <c r="I683" s="4" t="s">
        <v>9</v>
      </c>
      <c r="J683" s="4" t="s">
        <v>5738</v>
      </c>
      <c r="K683" s="25" t="s">
        <v>49</v>
      </c>
      <c r="L683" s="8">
        <v>18420.04</v>
      </c>
      <c r="M683" s="8">
        <v>18420.04</v>
      </c>
      <c r="N683" s="8">
        <v>18420.04</v>
      </c>
      <c r="O683" s="8">
        <f t="shared" si="187"/>
        <v>0</v>
      </c>
      <c r="P683" s="13">
        <f t="shared" si="188"/>
        <v>0</v>
      </c>
    </row>
    <row r="684" spans="1:16" x14ac:dyDescent="0.25">
      <c r="A684" s="5" t="s">
        <v>5155</v>
      </c>
      <c r="B684" s="4" t="s">
        <v>5121</v>
      </c>
      <c r="C684" s="6">
        <v>44333</v>
      </c>
      <c r="D684" s="6">
        <v>45428</v>
      </c>
      <c r="E684" s="4" t="s">
        <v>33</v>
      </c>
      <c r="F684" s="6">
        <v>44305</v>
      </c>
      <c r="G684" s="6">
        <v>44330</v>
      </c>
      <c r="H684" s="4" t="s">
        <v>38</v>
      </c>
      <c r="I684" s="4" t="s">
        <v>9</v>
      </c>
      <c r="J684" s="4" t="s">
        <v>5738</v>
      </c>
      <c r="K684" s="25" t="s">
        <v>49</v>
      </c>
      <c r="L684" s="8">
        <v>46061.52</v>
      </c>
      <c r="M684" s="8">
        <v>46060.56</v>
      </c>
      <c r="N684" s="8">
        <v>46060.56</v>
      </c>
      <c r="O684" s="8">
        <f t="shared" si="187"/>
        <v>0</v>
      </c>
      <c r="P684" s="13">
        <f t="shared" si="188"/>
        <v>0</v>
      </c>
    </row>
    <row r="685" spans="1:16" x14ac:dyDescent="0.25">
      <c r="A685" s="5" t="s">
        <v>5156</v>
      </c>
      <c r="B685" s="4" t="s">
        <v>5121</v>
      </c>
      <c r="C685" s="6">
        <v>44333</v>
      </c>
      <c r="D685" s="6">
        <v>45428</v>
      </c>
      <c r="E685" s="4" t="s">
        <v>33</v>
      </c>
      <c r="F685" s="6">
        <v>44305</v>
      </c>
      <c r="G685" s="6">
        <v>44330</v>
      </c>
      <c r="H685" s="4" t="s">
        <v>38</v>
      </c>
      <c r="I685" s="4" t="s">
        <v>9</v>
      </c>
      <c r="J685" s="4" t="s">
        <v>5738</v>
      </c>
      <c r="K685" s="25" t="s">
        <v>49</v>
      </c>
      <c r="L685" s="8">
        <v>134050.60999999999</v>
      </c>
      <c r="M685" s="8">
        <v>134050.60999999999</v>
      </c>
      <c r="N685" s="8">
        <v>134050.60999999999</v>
      </c>
      <c r="O685" s="8">
        <f t="shared" si="187"/>
        <v>0</v>
      </c>
      <c r="P685" s="13">
        <f t="shared" si="188"/>
        <v>0</v>
      </c>
    </row>
    <row r="686" spans="1:16" x14ac:dyDescent="0.25">
      <c r="A686" s="5" t="s">
        <v>5157</v>
      </c>
      <c r="B686" s="4" t="s">
        <v>5121</v>
      </c>
      <c r="C686" s="6">
        <v>44333</v>
      </c>
      <c r="D686" s="6">
        <v>45428</v>
      </c>
      <c r="E686" s="4" t="s">
        <v>33</v>
      </c>
      <c r="F686" s="6">
        <v>44305</v>
      </c>
      <c r="G686" s="6">
        <v>44330</v>
      </c>
      <c r="H686" s="4" t="s">
        <v>38</v>
      </c>
      <c r="I686" s="4" t="s">
        <v>9</v>
      </c>
      <c r="J686" s="4" t="s">
        <v>5738</v>
      </c>
      <c r="K686" s="25" t="s">
        <v>49</v>
      </c>
      <c r="L686" s="8">
        <v>273215.68</v>
      </c>
      <c r="M686" s="8">
        <v>273215.68</v>
      </c>
      <c r="N686" s="8">
        <v>273215.68</v>
      </c>
      <c r="O686" s="8">
        <f t="shared" si="187"/>
        <v>0</v>
      </c>
      <c r="P686" s="13">
        <f t="shared" si="188"/>
        <v>0</v>
      </c>
    </row>
    <row r="687" spans="1:16" x14ac:dyDescent="0.25">
      <c r="A687" s="5" t="s">
        <v>5144</v>
      </c>
      <c r="B687" s="4" t="s">
        <v>5121</v>
      </c>
      <c r="C687" s="6">
        <v>44333</v>
      </c>
      <c r="D687" s="6">
        <v>45428</v>
      </c>
      <c r="E687" s="4" t="s">
        <v>33</v>
      </c>
      <c r="F687" s="6">
        <v>44305</v>
      </c>
      <c r="G687" s="6">
        <v>44330</v>
      </c>
      <c r="H687" s="4" t="s">
        <v>38</v>
      </c>
      <c r="I687" s="4" t="s">
        <v>9</v>
      </c>
      <c r="J687" s="4" t="s">
        <v>5759</v>
      </c>
      <c r="K687" s="25" t="s">
        <v>1236</v>
      </c>
      <c r="L687" s="8">
        <v>315959.28000000003</v>
      </c>
      <c r="M687" s="8">
        <v>315959.28000000003</v>
      </c>
      <c r="N687" s="8">
        <v>315959.28000000003</v>
      </c>
      <c r="O687" s="8">
        <f t="shared" si="187"/>
        <v>0</v>
      </c>
      <c r="P687" s="13">
        <f t="shared" si="188"/>
        <v>0</v>
      </c>
    </row>
    <row r="688" spans="1:16" x14ac:dyDescent="0.25">
      <c r="A688" s="5" t="s">
        <v>5184</v>
      </c>
      <c r="B688" s="4" t="s">
        <v>5121</v>
      </c>
      <c r="C688" s="6">
        <v>44333</v>
      </c>
      <c r="D688" s="6">
        <v>45428</v>
      </c>
      <c r="E688" s="4" t="s">
        <v>33</v>
      </c>
      <c r="F688" s="6">
        <v>44305</v>
      </c>
      <c r="G688" s="6">
        <v>44329</v>
      </c>
      <c r="H688" s="4" t="s">
        <v>38</v>
      </c>
      <c r="I688" s="4" t="s">
        <v>9</v>
      </c>
      <c r="J688" s="4" t="s">
        <v>6059</v>
      </c>
      <c r="K688" s="25" t="s">
        <v>5570</v>
      </c>
      <c r="L688" s="8">
        <v>99818.09</v>
      </c>
      <c r="M688" s="8">
        <v>81545.31</v>
      </c>
      <c r="N688" s="8">
        <v>81545.31</v>
      </c>
      <c r="O688" s="8">
        <f t="shared" si="187"/>
        <v>0</v>
      </c>
      <c r="P688" s="13">
        <f t="shared" si="188"/>
        <v>0</v>
      </c>
    </row>
    <row r="689" spans="1:16" x14ac:dyDescent="0.25">
      <c r="A689" s="5" t="s">
        <v>5160</v>
      </c>
      <c r="B689" s="4" t="s">
        <v>5121</v>
      </c>
      <c r="C689" s="6">
        <v>44333</v>
      </c>
      <c r="D689" s="6">
        <v>45428</v>
      </c>
      <c r="E689" s="4" t="s">
        <v>33</v>
      </c>
      <c r="F689" s="6">
        <v>44305</v>
      </c>
      <c r="G689" s="6">
        <v>44333</v>
      </c>
      <c r="H689" s="4" t="s">
        <v>38</v>
      </c>
      <c r="I689" s="4" t="s">
        <v>9</v>
      </c>
      <c r="J689" s="4" t="s">
        <v>5741</v>
      </c>
      <c r="K689" s="25" t="s">
        <v>177</v>
      </c>
      <c r="L689" s="8">
        <v>72969.75</v>
      </c>
      <c r="M689" s="8">
        <v>72969.72</v>
      </c>
      <c r="N689" s="8">
        <v>72969.72</v>
      </c>
      <c r="O689" s="8">
        <f t="shared" si="187"/>
        <v>0</v>
      </c>
      <c r="P689" s="13">
        <f t="shared" si="188"/>
        <v>0</v>
      </c>
    </row>
    <row r="690" spans="1:16" x14ac:dyDescent="0.25">
      <c r="A690" s="5" t="s">
        <v>5162</v>
      </c>
      <c r="B690" s="4" t="s">
        <v>5121</v>
      </c>
      <c r="C690" s="6">
        <v>44333</v>
      </c>
      <c r="D690" s="6">
        <v>45428</v>
      </c>
      <c r="E690" s="4" t="s">
        <v>33</v>
      </c>
      <c r="F690" s="6">
        <v>44305</v>
      </c>
      <c r="G690" s="6">
        <v>44333</v>
      </c>
      <c r="H690" s="4" t="s">
        <v>38</v>
      </c>
      <c r="I690" s="4" t="s">
        <v>9</v>
      </c>
      <c r="J690" s="4" t="s">
        <v>5741</v>
      </c>
      <c r="K690" s="25" t="s">
        <v>177</v>
      </c>
      <c r="L690" s="8">
        <v>77642.179999999993</v>
      </c>
      <c r="M690" s="8">
        <v>77642.179999999993</v>
      </c>
      <c r="N690" s="8">
        <v>77642.179999999993</v>
      </c>
      <c r="O690" s="8">
        <f t="shared" si="187"/>
        <v>0</v>
      </c>
      <c r="P690" s="13">
        <f t="shared" si="188"/>
        <v>0</v>
      </c>
    </row>
    <row r="691" spans="1:16" x14ac:dyDescent="0.25">
      <c r="A691" s="5" t="s">
        <v>5161</v>
      </c>
      <c r="B691" s="4" t="s">
        <v>5121</v>
      </c>
      <c r="C691" s="6">
        <v>44333</v>
      </c>
      <c r="D691" s="6">
        <v>45428</v>
      </c>
      <c r="E691" s="4" t="s">
        <v>33</v>
      </c>
      <c r="F691" s="6">
        <v>44305</v>
      </c>
      <c r="G691" s="6">
        <v>44333</v>
      </c>
      <c r="H691" s="4" t="s">
        <v>38</v>
      </c>
      <c r="I691" s="4" t="s">
        <v>9</v>
      </c>
      <c r="J691" s="4" t="s">
        <v>5741</v>
      </c>
      <c r="K691" s="25" t="s">
        <v>177</v>
      </c>
      <c r="L691" s="8">
        <v>118836.42</v>
      </c>
      <c r="M691" s="8">
        <v>118836.24</v>
      </c>
      <c r="N691" s="8">
        <v>118836.24</v>
      </c>
      <c r="O691" s="8">
        <f t="shared" si="187"/>
        <v>0</v>
      </c>
      <c r="P691" s="13">
        <f t="shared" si="188"/>
        <v>0</v>
      </c>
    </row>
    <row r="692" spans="1:16" x14ac:dyDescent="0.25">
      <c r="A692" s="5" t="s">
        <v>5159</v>
      </c>
      <c r="B692" s="4" t="s">
        <v>5121</v>
      </c>
      <c r="C692" s="6">
        <v>44333</v>
      </c>
      <c r="D692" s="6">
        <v>45428</v>
      </c>
      <c r="E692" s="4" t="s">
        <v>33</v>
      </c>
      <c r="F692" s="6">
        <v>44305</v>
      </c>
      <c r="G692" s="6">
        <v>44333</v>
      </c>
      <c r="H692" s="4" t="s">
        <v>38</v>
      </c>
      <c r="I692" s="4" t="s">
        <v>9</v>
      </c>
      <c r="J692" s="4" t="s">
        <v>5741</v>
      </c>
      <c r="K692" s="25" t="s">
        <v>177</v>
      </c>
      <c r="L692" s="8">
        <v>248257.08</v>
      </c>
      <c r="M692" s="8">
        <v>248257.08</v>
      </c>
      <c r="N692" s="8">
        <v>248257.08</v>
      </c>
      <c r="O692" s="8">
        <f t="shared" si="187"/>
        <v>0</v>
      </c>
      <c r="P692" s="13">
        <f t="shared" si="188"/>
        <v>0</v>
      </c>
    </row>
    <row r="693" spans="1:16" x14ac:dyDescent="0.25">
      <c r="A693" s="5" t="s">
        <v>5126</v>
      </c>
      <c r="B693" s="4" t="s">
        <v>5121</v>
      </c>
      <c r="C693" s="6">
        <v>44333</v>
      </c>
      <c r="D693" s="6">
        <v>45428</v>
      </c>
      <c r="E693" s="4" t="s">
        <v>33</v>
      </c>
      <c r="F693" s="6">
        <v>44305</v>
      </c>
      <c r="G693" s="6">
        <v>44333</v>
      </c>
      <c r="H693" s="4" t="s">
        <v>38</v>
      </c>
      <c r="I693" s="4" t="s">
        <v>9</v>
      </c>
      <c r="J693" s="4" t="s">
        <v>5748</v>
      </c>
      <c r="K693" s="25" t="s">
        <v>178</v>
      </c>
      <c r="L693" s="8">
        <v>44245.21</v>
      </c>
      <c r="M693" s="8">
        <v>44245.2</v>
      </c>
      <c r="N693" s="8">
        <v>44245.2</v>
      </c>
      <c r="O693" s="8">
        <f t="shared" si="187"/>
        <v>0</v>
      </c>
      <c r="P693" s="13">
        <f t="shared" si="188"/>
        <v>0</v>
      </c>
    </row>
    <row r="694" spans="1:16" x14ac:dyDescent="0.25">
      <c r="A694" s="5" t="s">
        <v>5123</v>
      </c>
      <c r="B694" s="4" t="s">
        <v>5121</v>
      </c>
      <c r="C694" s="6">
        <v>44333</v>
      </c>
      <c r="D694" s="6">
        <v>45428</v>
      </c>
      <c r="E694" s="4" t="s">
        <v>33</v>
      </c>
      <c r="F694" s="6">
        <v>44305</v>
      </c>
      <c r="G694" s="6">
        <v>44333</v>
      </c>
      <c r="H694" s="4" t="s">
        <v>38</v>
      </c>
      <c r="I694" s="4" t="s">
        <v>9</v>
      </c>
      <c r="J694" s="4" t="s">
        <v>5748</v>
      </c>
      <c r="K694" s="25" t="s">
        <v>178</v>
      </c>
      <c r="L694" s="8">
        <v>63030.239999999998</v>
      </c>
      <c r="M694" s="8">
        <v>63030.239999999998</v>
      </c>
      <c r="N694" s="8">
        <v>63030.239999999998</v>
      </c>
      <c r="O694" s="8">
        <f t="shared" si="187"/>
        <v>0</v>
      </c>
      <c r="P694" s="13">
        <f t="shared" si="188"/>
        <v>0</v>
      </c>
    </row>
    <row r="695" spans="1:16" x14ac:dyDescent="0.25">
      <c r="A695" s="5" t="s">
        <v>5124</v>
      </c>
      <c r="B695" s="4" t="s">
        <v>5121</v>
      </c>
      <c r="C695" s="6">
        <v>44333</v>
      </c>
      <c r="D695" s="6">
        <v>45428</v>
      </c>
      <c r="E695" s="4" t="s">
        <v>33</v>
      </c>
      <c r="F695" s="6">
        <v>44305</v>
      </c>
      <c r="G695" s="6">
        <v>44333</v>
      </c>
      <c r="H695" s="4" t="s">
        <v>38</v>
      </c>
      <c r="I695" s="4" t="s">
        <v>9</v>
      </c>
      <c r="J695" s="4" t="s">
        <v>5748</v>
      </c>
      <c r="K695" s="25" t="s">
        <v>178</v>
      </c>
      <c r="L695" s="8">
        <v>226956.81</v>
      </c>
      <c r="M695" s="8">
        <v>226956.81</v>
      </c>
      <c r="N695" s="8">
        <v>226956.82</v>
      </c>
      <c r="O695" s="8">
        <f t="shared" si="187"/>
        <v>1.0000000009313226E-2</v>
      </c>
      <c r="P695" s="13">
        <f t="shared" si="188"/>
        <v>4.4061244818786349E-8</v>
      </c>
    </row>
    <row r="696" spans="1:16" x14ac:dyDescent="0.25">
      <c r="A696" s="5" t="s">
        <v>5125</v>
      </c>
      <c r="B696" s="4" t="s">
        <v>5121</v>
      </c>
      <c r="C696" s="6">
        <v>44333</v>
      </c>
      <c r="D696" s="6">
        <v>45428</v>
      </c>
      <c r="E696" s="4" t="s">
        <v>33</v>
      </c>
      <c r="F696" s="6">
        <v>44305</v>
      </c>
      <c r="G696" s="6">
        <v>44333</v>
      </c>
      <c r="H696" s="4" t="s">
        <v>38</v>
      </c>
      <c r="I696" s="4" t="s">
        <v>9</v>
      </c>
      <c r="J696" s="4" t="s">
        <v>5748</v>
      </c>
      <c r="K696" s="25" t="s">
        <v>178</v>
      </c>
      <c r="L696" s="8">
        <v>340918.95</v>
      </c>
      <c r="M696" s="8">
        <v>340918.94</v>
      </c>
      <c r="N696" s="8">
        <v>340918.94</v>
      </c>
      <c r="O696" s="8">
        <f t="shared" si="187"/>
        <v>0</v>
      </c>
      <c r="P696" s="13">
        <f t="shared" si="188"/>
        <v>0</v>
      </c>
    </row>
    <row r="697" spans="1:16" x14ac:dyDescent="0.25">
      <c r="A697" s="5" t="s">
        <v>5172</v>
      </c>
      <c r="B697" s="4" t="s">
        <v>5121</v>
      </c>
      <c r="C697" s="6">
        <v>44333</v>
      </c>
      <c r="D697" s="6">
        <v>45428</v>
      </c>
      <c r="E697" s="4" t="s">
        <v>33</v>
      </c>
      <c r="F697" s="6">
        <v>44305</v>
      </c>
      <c r="G697" s="6">
        <v>44333</v>
      </c>
      <c r="H697" s="4" t="s">
        <v>38</v>
      </c>
      <c r="I697" s="4" t="s">
        <v>9</v>
      </c>
      <c r="J697" s="4" t="s">
        <v>5744</v>
      </c>
      <c r="K697" s="25" t="s">
        <v>50</v>
      </c>
      <c r="L697" s="8">
        <v>13367.79</v>
      </c>
      <c r="M697" s="8">
        <v>13367.79</v>
      </c>
      <c r="N697" s="8">
        <v>13367.8</v>
      </c>
      <c r="O697" s="8">
        <f t="shared" si="187"/>
        <v>9.9999999983992893E-3</v>
      </c>
      <c r="P697" s="13">
        <f t="shared" si="188"/>
        <v>7.4806624862724531E-7</v>
      </c>
    </row>
    <row r="698" spans="1:16" x14ac:dyDescent="0.25">
      <c r="A698" s="5" t="s">
        <v>5174</v>
      </c>
      <c r="B698" s="4" t="s">
        <v>5121</v>
      </c>
      <c r="C698" s="6">
        <v>44333</v>
      </c>
      <c r="D698" s="6">
        <v>45428</v>
      </c>
      <c r="E698" s="4" t="s">
        <v>33</v>
      </c>
      <c r="F698" s="6">
        <v>44305</v>
      </c>
      <c r="G698" s="6">
        <v>44333</v>
      </c>
      <c r="H698" s="4" t="s">
        <v>38</v>
      </c>
      <c r="I698" s="4" t="s">
        <v>9</v>
      </c>
      <c r="J698" s="4" t="s">
        <v>5744</v>
      </c>
      <c r="K698" s="25" t="s">
        <v>50</v>
      </c>
      <c r="L698" s="8">
        <v>31069.98</v>
      </c>
      <c r="M698" s="8">
        <v>31069.98</v>
      </c>
      <c r="N698" s="8">
        <v>31069.98</v>
      </c>
      <c r="O698" s="8">
        <f t="shared" si="187"/>
        <v>0</v>
      </c>
      <c r="P698" s="13">
        <f t="shared" si="188"/>
        <v>0</v>
      </c>
    </row>
    <row r="699" spans="1:16" x14ac:dyDescent="0.25">
      <c r="A699" s="5" t="s">
        <v>5175</v>
      </c>
      <c r="B699" s="4" t="s">
        <v>5121</v>
      </c>
      <c r="C699" s="6">
        <v>44333</v>
      </c>
      <c r="D699" s="6">
        <v>45428</v>
      </c>
      <c r="E699" s="4" t="s">
        <v>33</v>
      </c>
      <c r="F699" s="6">
        <v>44305</v>
      </c>
      <c r="G699" s="6">
        <v>44333</v>
      </c>
      <c r="H699" s="4" t="s">
        <v>38</v>
      </c>
      <c r="I699" s="4" t="s">
        <v>9</v>
      </c>
      <c r="J699" s="4" t="s">
        <v>5744</v>
      </c>
      <c r="K699" s="25" t="s">
        <v>50</v>
      </c>
      <c r="L699" s="8">
        <v>45715.17</v>
      </c>
      <c r="M699" s="8">
        <v>45715.17</v>
      </c>
      <c r="N699" s="8">
        <v>45715.18</v>
      </c>
      <c r="O699" s="8">
        <f t="shared" si="187"/>
        <v>1.0000000002037268E-2</v>
      </c>
      <c r="P699" s="13">
        <f t="shared" si="188"/>
        <v>2.1874572083140147E-7</v>
      </c>
    </row>
    <row r="700" spans="1:16" x14ac:dyDescent="0.25">
      <c r="A700" s="5" t="s">
        <v>5171</v>
      </c>
      <c r="B700" s="4" t="s">
        <v>5121</v>
      </c>
      <c r="C700" s="6">
        <v>44333</v>
      </c>
      <c r="D700" s="6">
        <v>45428</v>
      </c>
      <c r="E700" s="4" t="s">
        <v>33</v>
      </c>
      <c r="F700" s="6">
        <v>44305</v>
      </c>
      <c r="G700" s="6">
        <v>44333</v>
      </c>
      <c r="H700" s="4" t="s">
        <v>38</v>
      </c>
      <c r="I700" s="4" t="s">
        <v>9</v>
      </c>
      <c r="J700" s="4" t="s">
        <v>5744</v>
      </c>
      <c r="K700" s="25" t="s">
        <v>50</v>
      </c>
      <c r="L700" s="8">
        <v>72611.759999999995</v>
      </c>
      <c r="M700" s="8">
        <v>72611.759999999995</v>
      </c>
      <c r="N700" s="8">
        <v>72611.759999999995</v>
      </c>
      <c r="O700" s="8">
        <f t="shared" si="187"/>
        <v>0</v>
      </c>
      <c r="P700" s="13">
        <f t="shared" si="188"/>
        <v>0</v>
      </c>
    </row>
    <row r="701" spans="1:16" x14ac:dyDescent="0.25">
      <c r="A701" s="5" t="s">
        <v>5173</v>
      </c>
      <c r="B701" s="4" t="s">
        <v>5121</v>
      </c>
      <c r="C701" s="6">
        <v>44333</v>
      </c>
      <c r="D701" s="6">
        <v>45428</v>
      </c>
      <c r="E701" s="4" t="s">
        <v>33</v>
      </c>
      <c r="F701" s="6">
        <v>44305</v>
      </c>
      <c r="G701" s="6">
        <v>44333</v>
      </c>
      <c r="H701" s="4" t="s">
        <v>38</v>
      </c>
      <c r="I701" s="4" t="s">
        <v>9</v>
      </c>
      <c r="J701" s="4" t="s">
        <v>5744</v>
      </c>
      <c r="K701" s="25" t="s">
        <v>50</v>
      </c>
      <c r="L701" s="8">
        <v>421852.38</v>
      </c>
      <c r="M701" s="8">
        <v>420530.22</v>
      </c>
      <c r="N701" s="8">
        <v>420530.22</v>
      </c>
      <c r="O701" s="8">
        <f t="shared" si="187"/>
        <v>0</v>
      </c>
      <c r="P701" s="13">
        <f t="shared" si="188"/>
        <v>0</v>
      </c>
    </row>
    <row r="702" spans="1:16" x14ac:dyDescent="0.25">
      <c r="A702" s="5" t="s">
        <v>5185</v>
      </c>
      <c r="B702" s="4" t="s">
        <v>5121</v>
      </c>
      <c r="C702" s="6">
        <v>44333</v>
      </c>
      <c r="D702" s="6">
        <v>45428</v>
      </c>
      <c r="E702" s="4" t="s">
        <v>33</v>
      </c>
      <c r="F702" s="6">
        <v>44305</v>
      </c>
      <c r="G702" s="6">
        <v>44330</v>
      </c>
      <c r="H702" s="4" t="s">
        <v>38</v>
      </c>
      <c r="I702" s="4" t="s">
        <v>9</v>
      </c>
      <c r="J702" s="4" t="s">
        <v>5722</v>
      </c>
      <c r="K702" s="25" t="s">
        <v>51</v>
      </c>
      <c r="L702" s="8">
        <v>95953.41</v>
      </c>
      <c r="M702" s="8">
        <v>95952.88</v>
      </c>
      <c r="N702" s="8">
        <v>95952.88</v>
      </c>
      <c r="O702" s="8">
        <f t="shared" si="187"/>
        <v>0</v>
      </c>
      <c r="P702" s="13">
        <f t="shared" si="188"/>
        <v>0</v>
      </c>
    </row>
    <row r="703" spans="1:16" x14ac:dyDescent="0.25">
      <c r="A703" s="5" t="s">
        <v>5146</v>
      </c>
      <c r="B703" s="4" t="s">
        <v>5121</v>
      </c>
      <c r="C703" s="6">
        <v>44333</v>
      </c>
      <c r="D703" s="6">
        <v>45428</v>
      </c>
      <c r="E703" s="4" t="s">
        <v>33</v>
      </c>
      <c r="F703" s="6">
        <v>44305</v>
      </c>
      <c r="G703" s="6">
        <v>44330</v>
      </c>
      <c r="H703" s="4" t="s">
        <v>38</v>
      </c>
      <c r="I703" s="4" t="s">
        <v>9</v>
      </c>
      <c r="J703" s="4" t="s">
        <v>5765</v>
      </c>
      <c r="K703" s="25" t="s">
        <v>179</v>
      </c>
      <c r="L703" s="8">
        <v>171787.88</v>
      </c>
      <c r="M703" s="8">
        <v>171787.88</v>
      </c>
      <c r="N703" s="8">
        <v>171787.88</v>
      </c>
      <c r="O703" s="8">
        <f t="shared" si="187"/>
        <v>0</v>
      </c>
      <c r="P703" s="13">
        <f t="shared" si="188"/>
        <v>0</v>
      </c>
    </row>
    <row r="704" spans="1:16" x14ac:dyDescent="0.25">
      <c r="A704" s="5" t="s">
        <v>5147</v>
      </c>
      <c r="B704" s="4" t="s">
        <v>5121</v>
      </c>
      <c r="C704" s="6">
        <v>44333</v>
      </c>
      <c r="D704" s="6">
        <v>45428</v>
      </c>
      <c r="E704" s="4" t="s">
        <v>33</v>
      </c>
      <c r="F704" s="6">
        <v>44305</v>
      </c>
      <c r="G704" s="6">
        <v>44330</v>
      </c>
      <c r="H704" s="4" t="s">
        <v>38</v>
      </c>
      <c r="I704" s="4" t="s">
        <v>9</v>
      </c>
      <c r="J704" s="4" t="s">
        <v>5765</v>
      </c>
      <c r="K704" s="25" t="s">
        <v>179</v>
      </c>
      <c r="L704" s="8">
        <v>307602.96000000002</v>
      </c>
      <c r="M704" s="8">
        <v>307602.94</v>
      </c>
      <c r="N704" s="8">
        <v>307602.94</v>
      </c>
      <c r="O704" s="8">
        <f t="shared" si="187"/>
        <v>0</v>
      </c>
      <c r="P704" s="13">
        <f t="shared" si="188"/>
        <v>0</v>
      </c>
    </row>
    <row r="705" spans="1:16" x14ac:dyDescent="0.25">
      <c r="A705" s="5" t="s">
        <v>5183</v>
      </c>
      <c r="B705" s="4" t="s">
        <v>5121</v>
      </c>
      <c r="C705" s="6">
        <v>44333</v>
      </c>
      <c r="D705" s="6">
        <v>45428</v>
      </c>
      <c r="E705" s="4" t="s">
        <v>33</v>
      </c>
      <c r="F705" s="6">
        <v>44305</v>
      </c>
      <c r="G705" s="6">
        <v>44333</v>
      </c>
      <c r="H705" s="4" t="s">
        <v>38</v>
      </c>
      <c r="I705" s="4" t="s">
        <v>9</v>
      </c>
      <c r="J705" s="4" t="s">
        <v>6061</v>
      </c>
      <c r="K705" s="25" t="s">
        <v>87</v>
      </c>
      <c r="L705" s="8">
        <v>15471.43</v>
      </c>
      <c r="M705" s="8">
        <v>15471.43</v>
      </c>
      <c r="N705" s="8">
        <v>15471.44</v>
      </c>
      <c r="O705" s="8">
        <f t="shared" si="187"/>
        <v>1.0000000000218279E-2</v>
      </c>
      <c r="P705" s="13">
        <f t="shared" si="188"/>
        <v>6.4635224647597625E-7</v>
      </c>
    </row>
    <row r="706" spans="1:16" x14ac:dyDescent="0.25">
      <c r="A706" s="5" t="s">
        <v>5178</v>
      </c>
      <c r="B706" s="4" t="s">
        <v>5121</v>
      </c>
      <c r="C706" s="6">
        <v>44333</v>
      </c>
      <c r="D706" s="6">
        <v>45428</v>
      </c>
      <c r="E706" s="4" t="s">
        <v>33</v>
      </c>
      <c r="F706" s="6">
        <v>44305</v>
      </c>
      <c r="G706" s="6">
        <v>44333</v>
      </c>
      <c r="H706" s="4" t="s">
        <v>38</v>
      </c>
      <c r="I706" s="4" t="s">
        <v>9</v>
      </c>
      <c r="J706" s="4" t="s">
        <v>6061</v>
      </c>
      <c r="K706" s="25" t="s">
        <v>87</v>
      </c>
      <c r="L706" s="8">
        <v>39346.44</v>
      </c>
      <c r="M706" s="8">
        <v>39346.43</v>
      </c>
      <c r="N706" s="8">
        <v>39346.43</v>
      </c>
      <c r="O706" s="8">
        <f t="shared" si="187"/>
        <v>0</v>
      </c>
      <c r="P706" s="13">
        <f t="shared" si="188"/>
        <v>0</v>
      </c>
    </row>
    <row r="707" spans="1:16" x14ac:dyDescent="0.25">
      <c r="A707" s="5" t="s">
        <v>5182</v>
      </c>
      <c r="B707" s="4" t="s">
        <v>5121</v>
      </c>
      <c r="C707" s="6">
        <v>44333</v>
      </c>
      <c r="D707" s="6">
        <v>45428</v>
      </c>
      <c r="E707" s="4" t="s">
        <v>33</v>
      </c>
      <c r="F707" s="6">
        <v>44305</v>
      </c>
      <c r="G707" s="6">
        <v>44333</v>
      </c>
      <c r="H707" s="4" t="s">
        <v>38</v>
      </c>
      <c r="I707" s="4" t="s">
        <v>9</v>
      </c>
      <c r="J707" s="4" t="s">
        <v>6061</v>
      </c>
      <c r="K707" s="25" t="s">
        <v>87</v>
      </c>
      <c r="L707" s="8">
        <v>104381.61</v>
      </c>
      <c r="M707" s="8">
        <v>104381.54</v>
      </c>
      <c r="N707" s="8">
        <v>104381.54</v>
      </c>
      <c r="O707" s="8">
        <f t="shared" si="187"/>
        <v>0</v>
      </c>
      <c r="P707" s="13">
        <f t="shared" si="188"/>
        <v>0</v>
      </c>
    </row>
    <row r="708" spans="1:16" x14ac:dyDescent="0.25">
      <c r="A708" s="5" t="s">
        <v>5180</v>
      </c>
      <c r="B708" s="4" t="s">
        <v>5121</v>
      </c>
      <c r="C708" s="6">
        <v>44333</v>
      </c>
      <c r="D708" s="6">
        <v>45428</v>
      </c>
      <c r="E708" s="4" t="s">
        <v>33</v>
      </c>
      <c r="F708" s="6">
        <v>44305</v>
      </c>
      <c r="G708" s="6">
        <v>44333</v>
      </c>
      <c r="H708" s="4" t="s">
        <v>38</v>
      </c>
      <c r="I708" s="4" t="s">
        <v>9</v>
      </c>
      <c r="J708" s="4" t="s">
        <v>6061</v>
      </c>
      <c r="K708" s="25" t="s">
        <v>87</v>
      </c>
      <c r="L708" s="8">
        <v>129996.9</v>
      </c>
      <c r="M708" s="8">
        <v>129991.67999999999</v>
      </c>
      <c r="N708" s="8">
        <v>129991.67999999999</v>
      </c>
      <c r="O708" s="8">
        <f t="shared" si="187"/>
        <v>0</v>
      </c>
      <c r="P708" s="13">
        <f t="shared" si="188"/>
        <v>0</v>
      </c>
    </row>
    <row r="709" spans="1:16" x14ac:dyDescent="0.25">
      <c r="A709" s="5" t="s">
        <v>5177</v>
      </c>
      <c r="B709" s="4" t="s">
        <v>5121</v>
      </c>
      <c r="C709" s="6">
        <v>44333</v>
      </c>
      <c r="D709" s="6">
        <v>45428</v>
      </c>
      <c r="E709" s="4" t="s">
        <v>33</v>
      </c>
      <c r="F709" s="6">
        <v>44305</v>
      </c>
      <c r="G709" s="6">
        <v>44333</v>
      </c>
      <c r="H709" s="4" t="s">
        <v>38</v>
      </c>
      <c r="I709" s="4" t="s">
        <v>9</v>
      </c>
      <c r="J709" s="4" t="s">
        <v>6061</v>
      </c>
      <c r="K709" s="25" t="s">
        <v>87</v>
      </c>
      <c r="L709" s="8">
        <v>370674.95</v>
      </c>
      <c r="M709" s="8">
        <v>370674.95</v>
      </c>
      <c r="N709" s="8">
        <v>370674.95</v>
      </c>
      <c r="O709" s="8">
        <f t="shared" si="187"/>
        <v>0</v>
      </c>
      <c r="P709" s="13">
        <f t="shared" si="188"/>
        <v>0</v>
      </c>
    </row>
    <row r="710" spans="1:16" x14ac:dyDescent="0.25">
      <c r="A710" s="5" t="s">
        <v>5179</v>
      </c>
      <c r="B710" s="4" t="s">
        <v>5121</v>
      </c>
      <c r="C710" s="6">
        <v>44333</v>
      </c>
      <c r="D710" s="6">
        <v>45428</v>
      </c>
      <c r="E710" s="4" t="s">
        <v>33</v>
      </c>
      <c r="F710" s="6">
        <v>44305</v>
      </c>
      <c r="G710" s="6">
        <v>44333</v>
      </c>
      <c r="H710" s="4" t="s">
        <v>38</v>
      </c>
      <c r="I710" s="4" t="s">
        <v>9</v>
      </c>
      <c r="J710" s="4" t="s">
        <v>6061</v>
      </c>
      <c r="K710" s="25" t="s">
        <v>87</v>
      </c>
      <c r="L710" s="8">
        <v>515705.68</v>
      </c>
      <c r="M710" s="8">
        <v>515705.67</v>
      </c>
      <c r="N710" s="8">
        <v>515705.67</v>
      </c>
      <c r="O710" s="8">
        <f t="shared" si="187"/>
        <v>0</v>
      </c>
      <c r="P710" s="13">
        <f t="shared" si="188"/>
        <v>0</v>
      </c>
    </row>
    <row r="711" spans="1:16" x14ac:dyDescent="0.25">
      <c r="A711" s="5" t="s">
        <v>5181</v>
      </c>
      <c r="B711" s="4" t="s">
        <v>5121</v>
      </c>
      <c r="C711" s="6">
        <v>44333</v>
      </c>
      <c r="D711" s="6">
        <v>45428</v>
      </c>
      <c r="E711" s="4" t="s">
        <v>33</v>
      </c>
      <c r="F711" s="6">
        <v>44305</v>
      </c>
      <c r="G711" s="6">
        <v>44333</v>
      </c>
      <c r="H711" s="4" t="s">
        <v>38</v>
      </c>
      <c r="I711" s="4" t="s">
        <v>9</v>
      </c>
      <c r="J711" s="4" t="s">
        <v>6061</v>
      </c>
      <c r="K711" s="25" t="s">
        <v>87</v>
      </c>
      <c r="L711" s="8">
        <v>2128037.19</v>
      </c>
      <c r="M711" s="8">
        <v>2127355.7799999998</v>
      </c>
      <c r="N711" s="8">
        <v>2127355.7799999998</v>
      </c>
      <c r="O711" s="8">
        <f t="shared" si="187"/>
        <v>0</v>
      </c>
      <c r="P711" s="13">
        <f t="shared" si="188"/>
        <v>0</v>
      </c>
    </row>
    <row r="712" spans="1:16" x14ac:dyDescent="0.25">
      <c r="A712" s="5" t="s">
        <v>5192</v>
      </c>
      <c r="B712" s="4" t="s">
        <v>5121</v>
      </c>
      <c r="C712" s="6">
        <v>44333</v>
      </c>
      <c r="D712" s="6">
        <v>45428</v>
      </c>
      <c r="E712" s="4" t="s">
        <v>33</v>
      </c>
      <c r="F712" s="6">
        <v>44305</v>
      </c>
      <c r="G712" s="6">
        <v>44333</v>
      </c>
      <c r="H712" s="4" t="s">
        <v>38</v>
      </c>
      <c r="I712" s="4" t="s">
        <v>9</v>
      </c>
      <c r="J712" s="4" t="s">
        <v>5742</v>
      </c>
      <c r="K712" s="25" t="s">
        <v>93</v>
      </c>
      <c r="L712" s="8">
        <v>30965.86</v>
      </c>
      <c r="M712" s="8">
        <v>30965.85</v>
      </c>
      <c r="N712" s="8">
        <v>30965.85</v>
      </c>
      <c r="O712" s="8">
        <f t="shared" si="187"/>
        <v>0</v>
      </c>
      <c r="P712" s="13">
        <f t="shared" si="188"/>
        <v>0</v>
      </c>
    </row>
    <row r="713" spans="1:16" x14ac:dyDescent="0.25">
      <c r="A713" s="5" t="s">
        <v>5191</v>
      </c>
      <c r="B713" s="4" t="s">
        <v>5121</v>
      </c>
      <c r="C713" s="6">
        <v>44333</v>
      </c>
      <c r="D713" s="6">
        <v>45428</v>
      </c>
      <c r="E713" s="4" t="s">
        <v>33</v>
      </c>
      <c r="F713" s="6">
        <v>44305</v>
      </c>
      <c r="G713" s="6">
        <v>44333</v>
      </c>
      <c r="H713" s="4" t="s">
        <v>38</v>
      </c>
      <c r="I713" s="4" t="s">
        <v>9</v>
      </c>
      <c r="J713" s="4" t="s">
        <v>5742</v>
      </c>
      <c r="K713" s="25" t="s">
        <v>93</v>
      </c>
      <c r="L713" s="8">
        <v>86112</v>
      </c>
      <c r="M713" s="8">
        <v>86112</v>
      </c>
      <c r="N713" s="8">
        <v>86112</v>
      </c>
      <c r="O713" s="8">
        <f t="shared" si="187"/>
        <v>0</v>
      </c>
      <c r="P713" s="13">
        <f t="shared" si="188"/>
        <v>0</v>
      </c>
    </row>
    <row r="714" spans="1:16" x14ac:dyDescent="0.25">
      <c r="A714" s="5" t="s">
        <v>5190</v>
      </c>
      <c r="B714" s="4" t="s">
        <v>5121</v>
      </c>
      <c r="C714" s="6">
        <v>44333</v>
      </c>
      <c r="D714" s="6">
        <v>45428</v>
      </c>
      <c r="E714" s="4" t="s">
        <v>33</v>
      </c>
      <c r="F714" s="6">
        <v>44305</v>
      </c>
      <c r="G714" s="6">
        <v>44333</v>
      </c>
      <c r="H714" s="4" t="s">
        <v>38</v>
      </c>
      <c r="I714" s="4" t="s">
        <v>9</v>
      </c>
      <c r="J714" s="4" t="s">
        <v>5742</v>
      </c>
      <c r="K714" s="25" t="s">
        <v>93</v>
      </c>
      <c r="L714" s="8">
        <v>158271.12</v>
      </c>
      <c r="M714" s="8">
        <v>129781.96</v>
      </c>
      <c r="N714" s="8">
        <v>129781.96</v>
      </c>
      <c r="O714" s="8">
        <f t="shared" si="187"/>
        <v>0</v>
      </c>
      <c r="P714" s="13">
        <f t="shared" si="188"/>
        <v>0</v>
      </c>
    </row>
    <row r="715" spans="1:16" x14ac:dyDescent="0.25">
      <c r="A715" s="5" t="s">
        <v>5189</v>
      </c>
      <c r="B715" s="4" t="s">
        <v>5121</v>
      </c>
      <c r="C715" s="6">
        <v>44333</v>
      </c>
      <c r="D715" s="6">
        <v>45428</v>
      </c>
      <c r="E715" s="4" t="s">
        <v>33</v>
      </c>
      <c r="F715" s="6">
        <v>44305</v>
      </c>
      <c r="G715" s="6">
        <v>44333</v>
      </c>
      <c r="H715" s="4" t="s">
        <v>38</v>
      </c>
      <c r="I715" s="4" t="s">
        <v>9</v>
      </c>
      <c r="J715" s="4" t="s">
        <v>5742</v>
      </c>
      <c r="K715" s="25" t="s">
        <v>93</v>
      </c>
      <c r="L715" s="8">
        <v>174262.42</v>
      </c>
      <c r="M715" s="8">
        <v>160321.4</v>
      </c>
      <c r="N715" s="8">
        <v>160321.4</v>
      </c>
      <c r="O715" s="8">
        <f t="shared" si="187"/>
        <v>0</v>
      </c>
      <c r="P715" s="13">
        <f t="shared" si="188"/>
        <v>0</v>
      </c>
    </row>
    <row r="716" spans="1:16" x14ac:dyDescent="0.25">
      <c r="A716" s="5" t="s">
        <v>5195</v>
      </c>
      <c r="B716" s="4" t="s">
        <v>5121</v>
      </c>
      <c r="C716" s="6">
        <v>44333</v>
      </c>
      <c r="D716" s="6">
        <v>45428</v>
      </c>
      <c r="E716" s="4" t="s">
        <v>33</v>
      </c>
      <c r="F716" s="6">
        <v>44305</v>
      </c>
      <c r="G716" s="6">
        <v>44333</v>
      </c>
      <c r="H716" s="4" t="s">
        <v>38</v>
      </c>
      <c r="I716" s="4" t="s">
        <v>9</v>
      </c>
      <c r="J716" s="4" t="s">
        <v>5754</v>
      </c>
      <c r="K716" s="25" t="s">
        <v>180</v>
      </c>
      <c r="L716" s="8">
        <v>7459.87</v>
      </c>
      <c r="M716" s="8">
        <v>7459.87</v>
      </c>
      <c r="N716" s="8">
        <v>7459.87</v>
      </c>
      <c r="O716" s="8">
        <f t="shared" si="187"/>
        <v>0</v>
      </c>
      <c r="P716" s="13">
        <f t="shared" si="188"/>
        <v>0</v>
      </c>
    </row>
    <row r="717" spans="1:16" x14ac:dyDescent="0.25">
      <c r="A717" s="5" t="s">
        <v>5194</v>
      </c>
      <c r="B717" s="4" t="s">
        <v>5121</v>
      </c>
      <c r="C717" s="6">
        <v>44333</v>
      </c>
      <c r="D717" s="6">
        <v>45428</v>
      </c>
      <c r="E717" s="4" t="s">
        <v>33</v>
      </c>
      <c r="F717" s="6">
        <v>44305</v>
      </c>
      <c r="G717" s="6">
        <v>44333</v>
      </c>
      <c r="H717" s="4" t="s">
        <v>38</v>
      </c>
      <c r="I717" s="4" t="s">
        <v>9</v>
      </c>
      <c r="J717" s="4" t="s">
        <v>5754</v>
      </c>
      <c r="K717" s="25" t="s">
        <v>180</v>
      </c>
      <c r="L717" s="8">
        <v>35554.769999999997</v>
      </c>
      <c r="M717" s="8">
        <v>35554.769999999997</v>
      </c>
      <c r="N717" s="8">
        <v>35554.769999999997</v>
      </c>
      <c r="O717" s="8">
        <f t="shared" si="187"/>
        <v>0</v>
      </c>
      <c r="P717" s="13">
        <f t="shared" si="188"/>
        <v>0</v>
      </c>
    </row>
    <row r="718" spans="1:16" x14ac:dyDescent="0.25">
      <c r="A718" s="5" t="s">
        <v>5193</v>
      </c>
      <c r="B718" s="4" t="s">
        <v>5121</v>
      </c>
      <c r="C718" s="6">
        <v>44333</v>
      </c>
      <c r="D718" s="6">
        <v>45428</v>
      </c>
      <c r="E718" s="4" t="s">
        <v>33</v>
      </c>
      <c r="F718" s="6">
        <v>44305</v>
      </c>
      <c r="G718" s="6">
        <v>44333</v>
      </c>
      <c r="H718" s="4" t="s">
        <v>38</v>
      </c>
      <c r="I718" s="4" t="s">
        <v>9</v>
      </c>
      <c r="J718" s="4" t="s">
        <v>5754</v>
      </c>
      <c r="K718" s="25" t="s">
        <v>180</v>
      </c>
      <c r="L718" s="8">
        <v>162753.1</v>
      </c>
      <c r="M718" s="8">
        <v>162753.07999999999</v>
      </c>
      <c r="N718" s="8">
        <v>162753.07999999999</v>
      </c>
      <c r="O718" s="8">
        <f t="shared" si="187"/>
        <v>0</v>
      </c>
      <c r="P718" s="13">
        <f t="shared" si="188"/>
        <v>0</v>
      </c>
    </row>
    <row r="719" spans="1:16" x14ac:dyDescent="0.25">
      <c r="A719" s="5" t="s">
        <v>5169</v>
      </c>
      <c r="B719" s="4" t="s">
        <v>5121</v>
      </c>
      <c r="C719" s="6">
        <v>44333</v>
      </c>
      <c r="D719" s="6">
        <v>45428</v>
      </c>
      <c r="E719" s="4" t="s">
        <v>33</v>
      </c>
      <c r="F719" s="6">
        <v>44305</v>
      </c>
      <c r="G719" s="6">
        <v>44330</v>
      </c>
      <c r="H719" s="4" t="s">
        <v>38</v>
      </c>
      <c r="I719" s="4" t="s">
        <v>9</v>
      </c>
      <c r="J719" s="4" t="s">
        <v>6217</v>
      </c>
      <c r="K719" s="25" t="s">
        <v>5553</v>
      </c>
      <c r="L719" s="8">
        <v>75771.360000000001</v>
      </c>
      <c r="M719" s="8">
        <v>75771.350000000006</v>
      </c>
      <c r="N719" s="8">
        <v>75771.350000000006</v>
      </c>
      <c r="O719" s="8">
        <f t="shared" si="187"/>
        <v>0</v>
      </c>
      <c r="P719" s="13">
        <f t="shared" si="188"/>
        <v>0</v>
      </c>
    </row>
    <row r="720" spans="1:16" x14ac:dyDescent="0.25">
      <c r="A720" s="11" t="s">
        <v>5284</v>
      </c>
      <c r="B720" s="12" t="s">
        <v>5283</v>
      </c>
      <c r="C720" s="22">
        <v>43601</v>
      </c>
      <c r="D720" s="22">
        <v>45428</v>
      </c>
      <c r="E720" s="12" t="s">
        <v>7</v>
      </c>
      <c r="F720" s="22">
        <v>43567</v>
      </c>
      <c r="G720" s="22">
        <v>43601</v>
      </c>
      <c r="H720" s="12" t="s">
        <v>39</v>
      </c>
      <c r="I720" s="4" t="s">
        <v>798</v>
      </c>
      <c r="J720" s="12" t="s">
        <v>6218</v>
      </c>
      <c r="K720" s="24" t="s">
        <v>5657</v>
      </c>
      <c r="L720" s="8">
        <v>633968.66</v>
      </c>
      <c r="M720" s="8">
        <v>576197.35</v>
      </c>
      <c r="N720" s="8">
        <v>576197.35</v>
      </c>
      <c r="O720" s="8">
        <f t="shared" si="187"/>
        <v>0</v>
      </c>
      <c r="P720" s="13">
        <f t="shared" si="188"/>
        <v>0</v>
      </c>
    </row>
    <row r="721" spans="1:16" x14ac:dyDescent="0.25">
      <c r="A721" s="5" t="s">
        <v>5204</v>
      </c>
      <c r="B721" s="4" t="s">
        <v>5121</v>
      </c>
      <c r="C721" s="6">
        <v>44333</v>
      </c>
      <c r="D721" s="6">
        <v>45428</v>
      </c>
      <c r="E721" s="4" t="s">
        <v>33</v>
      </c>
      <c r="F721" s="6">
        <v>44305</v>
      </c>
      <c r="G721" s="6">
        <v>44330</v>
      </c>
      <c r="H721" s="4" t="s">
        <v>38</v>
      </c>
      <c r="I721" s="4" t="s">
        <v>9</v>
      </c>
      <c r="J721" s="4" t="s">
        <v>5764</v>
      </c>
      <c r="K721" s="25" t="s">
        <v>322</v>
      </c>
      <c r="L721" s="8">
        <v>17316</v>
      </c>
      <c r="M721" s="8">
        <v>17316</v>
      </c>
      <c r="N721" s="8">
        <v>17316</v>
      </c>
      <c r="O721" s="8">
        <f t="shared" si="187"/>
        <v>0</v>
      </c>
      <c r="P721" s="13">
        <f t="shared" si="188"/>
        <v>0</v>
      </c>
    </row>
    <row r="722" spans="1:16" x14ac:dyDescent="0.25">
      <c r="A722" s="5" t="s">
        <v>5205</v>
      </c>
      <c r="B722" s="4" t="s">
        <v>5121</v>
      </c>
      <c r="C722" s="6">
        <v>44333</v>
      </c>
      <c r="D722" s="6">
        <v>45428</v>
      </c>
      <c r="E722" s="4" t="s">
        <v>33</v>
      </c>
      <c r="F722" s="6">
        <v>44305</v>
      </c>
      <c r="G722" s="6">
        <v>44330</v>
      </c>
      <c r="H722" s="4" t="s">
        <v>38</v>
      </c>
      <c r="I722" s="4" t="s">
        <v>9</v>
      </c>
      <c r="J722" s="4" t="s">
        <v>5764</v>
      </c>
      <c r="K722" s="25" t="s">
        <v>322</v>
      </c>
      <c r="L722" s="8">
        <v>98805.47</v>
      </c>
      <c r="M722" s="8">
        <v>98799.88</v>
      </c>
      <c r="N722" s="8">
        <v>98799.88</v>
      </c>
      <c r="O722" s="8">
        <f t="shared" si="187"/>
        <v>0</v>
      </c>
      <c r="P722" s="13">
        <f t="shared" si="188"/>
        <v>0</v>
      </c>
    </row>
    <row r="723" spans="1:16" x14ac:dyDescent="0.25">
      <c r="A723" s="5" t="s">
        <v>5170</v>
      </c>
      <c r="B723" s="4" t="s">
        <v>5121</v>
      </c>
      <c r="C723" s="6">
        <v>44333</v>
      </c>
      <c r="D723" s="6">
        <v>45428</v>
      </c>
      <c r="E723" s="4" t="s">
        <v>33</v>
      </c>
      <c r="F723" s="6">
        <v>44305</v>
      </c>
      <c r="G723" s="6">
        <v>44330</v>
      </c>
      <c r="H723" s="4" t="s">
        <v>38</v>
      </c>
      <c r="I723" s="4" t="s">
        <v>9</v>
      </c>
      <c r="J723" s="4" t="s">
        <v>6219</v>
      </c>
      <c r="K723" s="25" t="s">
        <v>323</v>
      </c>
      <c r="L723" s="8">
        <v>94568.63</v>
      </c>
      <c r="M723" s="8">
        <v>94560</v>
      </c>
      <c r="N723" s="8">
        <v>94560</v>
      </c>
      <c r="O723" s="8">
        <f t="shared" si="187"/>
        <v>0</v>
      </c>
      <c r="P723" s="13">
        <f t="shared" si="188"/>
        <v>0</v>
      </c>
    </row>
    <row r="724" spans="1:16" x14ac:dyDescent="0.25">
      <c r="A724" s="5" t="s">
        <v>5163</v>
      </c>
      <c r="B724" s="4" t="s">
        <v>5121</v>
      </c>
      <c r="C724" s="6">
        <v>44333</v>
      </c>
      <c r="D724" s="6">
        <v>45428</v>
      </c>
      <c r="E724" s="4" t="s">
        <v>33</v>
      </c>
      <c r="F724" s="6">
        <v>44305</v>
      </c>
      <c r="G724" s="6">
        <v>44333</v>
      </c>
      <c r="H724" s="4" t="s">
        <v>38</v>
      </c>
      <c r="I724" s="4" t="s">
        <v>9</v>
      </c>
      <c r="J724" s="4" t="s">
        <v>5976</v>
      </c>
      <c r="K724" s="25" t="s">
        <v>5456</v>
      </c>
      <c r="L724" s="8">
        <v>16388.25</v>
      </c>
      <c r="M724" s="8">
        <v>16388.240000000002</v>
      </c>
      <c r="N724" s="8">
        <v>16388.240000000002</v>
      </c>
      <c r="O724" s="8">
        <f t="shared" si="187"/>
        <v>0</v>
      </c>
      <c r="P724" s="13">
        <f t="shared" si="188"/>
        <v>0</v>
      </c>
    </row>
    <row r="725" spans="1:16" x14ac:dyDescent="0.25">
      <c r="A725" s="5" t="s">
        <v>5164</v>
      </c>
      <c r="B725" s="4" t="s">
        <v>5121</v>
      </c>
      <c r="C725" s="6">
        <v>44333</v>
      </c>
      <c r="D725" s="6">
        <v>45428</v>
      </c>
      <c r="E725" s="4" t="s">
        <v>33</v>
      </c>
      <c r="F725" s="6">
        <v>44305</v>
      </c>
      <c r="G725" s="6">
        <v>44333</v>
      </c>
      <c r="H725" s="4" t="s">
        <v>38</v>
      </c>
      <c r="I725" s="4" t="s">
        <v>9</v>
      </c>
      <c r="J725" s="4" t="s">
        <v>5976</v>
      </c>
      <c r="K725" s="25" t="s">
        <v>5456</v>
      </c>
      <c r="L725" s="8">
        <v>244312.89</v>
      </c>
      <c r="M725" s="8">
        <v>244312.88</v>
      </c>
      <c r="N725" s="8">
        <v>244312.88</v>
      </c>
      <c r="O725" s="8">
        <f t="shared" si="187"/>
        <v>0</v>
      </c>
      <c r="P725" s="13">
        <f t="shared" si="188"/>
        <v>0</v>
      </c>
    </row>
    <row r="726" spans="1:16" x14ac:dyDescent="0.25">
      <c r="A726" s="5" t="s">
        <v>4601</v>
      </c>
      <c r="B726" s="4" t="s">
        <v>4600</v>
      </c>
      <c r="C726" s="6">
        <v>44698</v>
      </c>
      <c r="D726" s="6">
        <v>45428</v>
      </c>
      <c r="E726" s="4" t="s">
        <v>48</v>
      </c>
      <c r="F726" s="6">
        <v>44697</v>
      </c>
      <c r="G726" s="6">
        <v>44697</v>
      </c>
      <c r="H726" s="4" t="s">
        <v>39</v>
      </c>
      <c r="I726" s="4" t="s">
        <v>6635</v>
      </c>
      <c r="J726" s="4" t="s">
        <v>667</v>
      </c>
      <c r="K726" s="25" t="s">
        <v>174</v>
      </c>
      <c r="L726" s="8">
        <v>16998.560000000001</v>
      </c>
      <c r="M726" s="8">
        <v>10577.7</v>
      </c>
      <c r="N726" s="8">
        <v>18290.66</v>
      </c>
      <c r="O726" s="8">
        <f t="shared" ref="O726:O764" si="189">N726-M726</f>
        <v>7712.9599999999991</v>
      </c>
      <c r="P726" s="13">
        <f t="shared" ref="P726:P764" si="190">O726/N726</f>
        <v>0.42168844645299836</v>
      </c>
    </row>
    <row r="727" spans="1:16" x14ac:dyDescent="0.25">
      <c r="A727" s="5" t="s">
        <v>1079</v>
      </c>
      <c r="B727" s="3" t="s">
        <v>1080</v>
      </c>
      <c r="C727" s="6">
        <v>45308</v>
      </c>
      <c r="D727" s="6">
        <v>45428</v>
      </c>
      <c r="E727" s="3" t="s">
        <v>7</v>
      </c>
      <c r="F727" s="6">
        <v>45295</v>
      </c>
      <c r="G727" s="6">
        <v>45307</v>
      </c>
      <c r="H727" s="3" t="s">
        <v>8</v>
      </c>
      <c r="I727" s="3" t="s">
        <v>94</v>
      </c>
      <c r="J727" s="3" t="s">
        <v>5813</v>
      </c>
      <c r="K727" s="25" t="s">
        <v>132</v>
      </c>
      <c r="L727" s="8">
        <v>120466.8</v>
      </c>
      <c r="M727" s="8">
        <v>77099.22</v>
      </c>
      <c r="N727" s="8">
        <v>77099.22</v>
      </c>
      <c r="O727" s="8">
        <f t="shared" si="189"/>
        <v>0</v>
      </c>
      <c r="P727" s="13">
        <f t="shared" si="190"/>
        <v>0</v>
      </c>
    </row>
    <row r="728" spans="1:16" x14ac:dyDescent="0.25">
      <c r="A728" s="5" t="s">
        <v>5167</v>
      </c>
      <c r="B728" s="4" t="s">
        <v>5121</v>
      </c>
      <c r="C728" s="6">
        <v>44333</v>
      </c>
      <c r="D728" s="6">
        <v>45428</v>
      </c>
      <c r="E728" s="4" t="s">
        <v>33</v>
      </c>
      <c r="F728" s="6">
        <v>44305</v>
      </c>
      <c r="G728" s="6">
        <v>44330</v>
      </c>
      <c r="H728" s="4" t="s">
        <v>38</v>
      </c>
      <c r="I728" s="4" t="s">
        <v>9</v>
      </c>
      <c r="J728" s="4" t="s">
        <v>5779</v>
      </c>
      <c r="K728" s="25" t="s">
        <v>88</v>
      </c>
      <c r="L728" s="8">
        <v>17231.11</v>
      </c>
      <c r="M728" s="8">
        <v>17231.099999999999</v>
      </c>
      <c r="N728" s="8">
        <v>17231.099999999999</v>
      </c>
      <c r="O728" s="8">
        <f t="shared" si="189"/>
        <v>0</v>
      </c>
      <c r="P728" s="13">
        <f t="shared" si="190"/>
        <v>0</v>
      </c>
    </row>
    <row r="729" spans="1:16" x14ac:dyDescent="0.25">
      <c r="A729" s="5" t="s">
        <v>5165</v>
      </c>
      <c r="B729" s="4" t="s">
        <v>5121</v>
      </c>
      <c r="C729" s="6">
        <v>44333</v>
      </c>
      <c r="D729" s="6">
        <v>45428</v>
      </c>
      <c r="E729" s="4" t="s">
        <v>33</v>
      </c>
      <c r="F729" s="6">
        <v>44305</v>
      </c>
      <c r="G729" s="6">
        <v>44330</v>
      </c>
      <c r="H729" s="4" t="s">
        <v>38</v>
      </c>
      <c r="I729" s="4" t="s">
        <v>9</v>
      </c>
      <c r="J729" s="4" t="s">
        <v>5779</v>
      </c>
      <c r="K729" s="25" t="s">
        <v>88</v>
      </c>
      <c r="L729" s="8">
        <v>85934.46</v>
      </c>
      <c r="M729" s="8">
        <v>85934.1</v>
      </c>
      <c r="N729" s="8">
        <v>85934.1</v>
      </c>
      <c r="O729" s="8">
        <f t="shared" si="189"/>
        <v>0</v>
      </c>
      <c r="P729" s="13">
        <f t="shared" si="190"/>
        <v>0</v>
      </c>
    </row>
    <row r="730" spans="1:16" x14ac:dyDescent="0.25">
      <c r="A730" s="5" t="s">
        <v>5168</v>
      </c>
      <c r="B730" s="4" t="s">
        <v>5121</v>
      </c>
      <c r="C730" s="6">
        <v>44333</v>
      </c>
      <c r="D730" s="6">
        <v>45428</v>
      </c>
      <c r="E730" s="4" t="s">
        <v>33</v>
      </c>
      <c r="F730" s="6">
        <v>44305</v>
      </c>
      <c r="G730" s="6">
        <v>44330</v>
      </c>
      <c r="H730" s="4" t="s">
        <v>38</v>
      </c>
      <c r="I730" s="4" t="s">
        <v>9</v>
      </c>
      <c r="J730" s="4" t="s">
        <v>5779</v>
      </c>
      <c r="K730" s="25" t="s">
        <v>88</v>
      </c>
      <c r="L730" s="8">
        <v>108450.6</v>
      </c>
      <c r="M730" s="8">
        <v>108450.2</v>
      </c>
      <c r="N730" s="8">
        <v>108450.2</v>
      </c>
      <c r="O730" s="8">
        <f t="shared" si="189"/>
        <v>0</v>
      </c>
      <c r="P730" s="13">
        <f t="shared" si="190"/>
        <v>0</v>
      </c>
    </row>
    <row r="731" spans="1:16" x14ac:dyDescent="0.25">
      <c r="A731" s="5" t="s">
        <v>5166</v>
      </c>
      <c r="B731" s="4" t="s">
        <v>5121</v>
      </c>
      <c r="C731" s="6">
        <v>44333</v>
      </c>
      <c r="D731" s="6">
        <v>45428</v>
      </c>
      <c r="E731" s="4" t="s">
        <v>33</v>
      </c>
      <c r="F731" s="6">
        <v>44305</v>
      </c>
      <c r="G731" s="6">
        <v>44330</v>
      </c>
      <c r="H731" s="4" t="s">
        <v>38</v>
      </c>
      <c r="I731" s="4" t="s">
        <v>9</v>
      </c>
      <c r="J731" s="4" t="s">
        <v>5779</v>
      </c>
      <c r="K731" s="25" t="s">
        <v>88</v>
      </c>
      <c r="L731" s="8">
        <v>120863.7</v>
      </c>
      <c r="M731" s="8">
        <v>120863.7</v>
      </c>
      <c r="N731" s="8">
        <v>120863.7</v>
      </c>
      <c r="O731" s="8">
        <f t="shared" si="189"/>
        <v>0</v>
      </c>
      <c r="P731" s="13">
        <f t="shared" si="190"/>
        <v>0</v>
      </c>
    </row>
    <row r="732" spans="1:16" x14ac:dyDescent="0.25">
      <c r="A732" s="5" t="s">
        <v>5176</v>
      </c>
      <c r="B732" s="4" t="s">
        <v>5121</v>
      </c>
      <c r="C732" s="6">
        <v>44333</v>
      </c>
      <c r="D732" s="6">
        <v>45428</v>
      </c>
      <c r="E732" s="4" t="s">
        <v>33</v>
      </c>
      <c r="F732" s="6">
        <v>44305</v>
      </c>
      <c r="G732" s="6">
        <v>44330</v>
      </c>
      <c r="H732" s="4" t="s">
        <v>38</v>
      </c>
      <c r="I732" s="4" t="s">
        <v>9</v>
      </c>
      <c r="J732" s="4" t="s">
        <v>6220</v>
      </c>
      <c r="K732" s="25" t="s">
        <v>5484</v>
      </c>
      <c r="L732" s="8">
        <v>29841.26</v>
      </c>
      <c r="M732" s="8">
        <v>29249.47</v>
      </c>
      <c r="N732" s="8">
        <v>29249.47</v>
      </c>
      <c r="O732" s="8">
        <f t="shared" si="189"/>
        <v>0</v>
      </c>
      <c r="P732" s="13">
        <f t="shared" si="190"/>
        <v>0</v>
      </c>
    </row>
    <row r="733" spans="1:16" x14ac:dyDescent="0.25">
      <c r="A733" s="5" t="s">
        <v>1270</v>
      </c>
      <c r="B733" s="3" t="s">
        <v>1267</v>
      </c>
      <c r="C733" s="6">
        <v>45399</v>
      </c>
      <c r="D733" s="6">
        <v>45428</v>
      </c>
      <c r="E733" s="3" t="s">
        <v>48</v>
      </c>
      <c r="F733" s="6">
        <v>45366</v>
      </c>
      <c r="G733" s="6">
        <v>45398</v>
      </c>
      <c r="H733" s="3" t="s">
        <v>38</v>
      </c>
      <c r="I733" s="3" t="s">
        <v>94</v>
      </c>
      <c r="J733" s="3" t="s">
        <v>6007</v>
      </c>
      <c r="K733" s="25" t="s">
        <v>244</v>
      </c>
      <c r="L733" s="8">
        <v>444.11</v>
      </c>
      <c r="M733" s="8">
        <v>444.11</v>
      </c>
      <c r="N733" s="8">
        <v>444.11</v>
      </c>
      <c r="O733" s="8">
        <f t="shared" si="189"/>
        <v>0</v>
      </c>
      <c r="P733" s="13">
        <f t="shared" si="190"/>
        <v>0</v>
      </c>
    </row>
    <row r="734" spans="1:16" x14ac:dyDescent="0.25">
      <c r="A734" s="5" t="s">
        <v>1269</v>
      </c>
      <c r="B734" s="3" t="s">
        <v>1267</v>
      </c>
      <c r="C734" s="6">
        <v>45399</v>
      </c>
      <c r="D734" s="6">
        <v>45428</v>
      </c>
      <c r="E734" s="3" t="s">
        <v>48</v>
      </c>
      <c r="F734" s="6">
        <v>45366</v>
      </c>
      <c r="G734" s="6">
        <v>45398</v>
      </c>
      <c r="H734" s="3" t="s">
        <v>38</v>
      </c>
      <c r="I734" s="3" t="s">
        <v>94</v>
      </c>
      <c r="J734" s="3" t="s">
        <v>6007</v>
      </c>
      <c r="K734" s="25" t="s">
        <v>244</v>
      </c>
      <c r="L734" s="8">
        <v>9842.07</v>
      </c>
      <c r="M734" s="8">
        <v>9842.07</v>
      </c>
      <c r="N734" s="8">
        <v>9842.07</v>
      </c>
      <c r="O734" s="8">
        <f t="shared" si="189"/>
        <v>0</v>
      </c>
      <c r="P734" s="13">
        <f t="shared" si="190"/>
        <v>0</v>
      </c>
    </row>
    <row r="735" spans="1:16" x14ac:dyDescent="0.25">
      <c r="A735" s="5" t="s">
        <v>1268</v>
      </c>
      <c r="B735" s="3" t="s">
        <v>1267</v>
      </c>
      <c r="C735" s="6">
        <v>45399</v>
      </c>
      <c r="D735" s="6">
        <v>45428</v>
      </c>
      <c r="E735" s="3" t="s">
        <v>48</v>
      </c>
      <c r="F735" s="6">
        <v>45366</v>
      </c>
      <c r="G735" s="6">
        <v>45398</v>
      </c>
      <c r="H735" s="3" t="s">
        <v>38</v>
      </c>
      <c r="I735" s="3" t="s">
        <v>94</v>
      </c>
      <c r="J735" s="3" t="s">
        <v>6007</v>
      </c>
      <c r="K735" s="25" t="s">
        <v>244</v>
      </c>
      <c r="L735" s="8">
        <v>12538.02</v>
      </c>
      <c r="M735" s="8">
        <v>12538.02</v>
      </c>
      <c r="N735" s="8">
        <v>12538.02</v>
      </c>
      <c r="O735" s="8">
        <f t="shared" si="189"/>
        <v>0</v>
      </c>
      <c r="P735" s="13">
        <f t="shared" si="190"/>
        <v>0</v>
      </c>
    </row>
    <row r="736" spans="1:16" x14ac:dyDescent="0.25">
      <c r="A736" s="5" t="s">
        <v>1266</v>
      </c>
      <c r="B736" s="3" t="s">
        <v>1267</v>
      </c>
      <c r="C736" s="6">
        <v>45399</v>
      </c>
      <c r="D736" s="6">
        <v>45428</v>
      </c>
      <c r="E736" s="3" t="s">
        <v>48</v>
      </c>
      <c r="F736" s="6">
        <v>45366</v>
      </c>
      <c r="G736" s="6">
        <v>45398</v>
      </c>
      <c r="H736" s="3" t="s">
        <v>38</v>
      </c>
      <c r="I736" s="3" t="s">
        <v>94</v>
      </c>
      <c r="J736" s="3" t="s">
        <v>6007</v>
      </c>
      <c r="K736" s="25" t="s">
        <v>244</v>
      </c>
      <c r="L736" s="8">
        <v>37093.86</v>
      </c>
      <c r="M736" s="8">
        <v>37093.86</v>
      </c>
      <c r="N736" s="8">
        <v>37093.86</v>
      </c>
      <c r="O736" s="8">
        <f t="shared" si="189"/>
        <v>0</v>
      </c>
      <c r="P736" s="13">
        <f t="shared" si="190"/>
        <v>0</v>
      </c>
    </row>
    <row r="737" spans="1:16" x14ac:dyDescent="0.25">
      <c r="A737" s="5" t="s">
        <v>5122</v>
      </c>
      <c r="B737" s="4" t="s">
        <v>5121</v>
      </c>
      <c r="C737" s="6">
        <v>44333</v>
      </c>
      <c r="D737" s="6">
        <v>45428</v>
      </c>
      <c r="E737" s="4" t="s">
        <v>33</v>
      </c>
      <c r="F737" s="6">
        <v>44305</v>
      </c>
      <c r="G737" s="6">
        <v>44333</v>
      </c>
      <c r="H737" s="4" t="s">
        <v>38</v>
      </c>
      <c r="I737" s="4" t="s">
        <v>9</v>
      </c>
      <c r="J737" s="4" t="s">
        <v>6080</v>
      </c>
      <c r="K737" s="25" t="s">
        <v>5549</v>
      </c>
      <c r="L737" s="8">
        <v>72281.31</v>
      </c>
      <c r="M737" s="8">
        <v>72281.31</v>
      </c>
      <c r="N737" s="8">
        <v>72281.31</v>
      </c>
      <c r="O737" s="8">
        <f t="shared" si="189"/>
        <v>0</v>
      </c>
      <c r="P737" s="13">
        <f t="shared" si="190"/>
        <v>0</v>
      </c>
    </row>
    <row r="738" spans="1:16" x14ac:dyDescent="0.25">
      <c r="A738" s="5" t="s">
        <v>1103</v>
      </c>
      <c r="B738" s="3" t="s">
        <v>1080</v>
      </c>
      <c r="C738" s="6">
        <v>45308</v>
      </c>
      <c r="D738" s="6">
        <v>45428</v>
      </c>
      <c r="E738" s="3" t="s">
        <v>7</v>
      </c>
      <c r="F738" s="6">
        <v>45295</v>
      </c>
      <c r="G738" s="6">
        <v>45307</v>
      </c>
      <c r="H738" s="3" t="s">
        <v>8</v>
      </c>
      <c r="I738" s="3" t="s">
        <v>94</v>
      </c>
      <c r="J738" s="3" t="s">
        <v>5819</v>
      </c>
      <c r="K738" s="25" t="s">
        <v>123</v>
      </c>
      <c r="L738" s="8">
        <v>163206.75</v>
      </c>
      <c r="M738" s="8">
        <v>130548.68</v>
      </c>
      <c r="N738" s="8">
        <v>130548.68</v>
      </c>
      <c r="O738" s="8">
        <f t="shared" si="189"/>
        <v>0</v>
      </c>
      <c r="P738" s="13">
        <f t="shared" si="190"/>
        <v>0</v>
      </c>
    </row>
    <row r="739" spans="1:16" x14ac:dyDescent="0.25">
      <c r="A739" s="5" t="s">
        <v>3418</v>
      </c>
      <c r="B739" s="4" t="s">
        <v>3417</v>
      </c>
      <c r="C739" s="6">
        <v>45063</v>
      </c>
      <c r="D739" s="6">
        <v>45428</v>
      </c>
      <c r="E739" s="4" t="s">
        <v>48</v>
      </c>
      <c r="F739" s="6">
        <v>45063</v>
      </c>
      <c r="G739" s="6">
        <v>45063</v>
      </c>
      <c r="H739" s="4" t="s">
        <v>39</v>
      </c>
      <c r="I739" s="4" t="s">
        <v>6637</v>
      </c>
      <c r="J739" s="4" t="s">
        <v>6113</v>
      </c>
      <c r="K739" s="25" t="s">
        <v>222</v>
      </c>
      <c r="L739" s="8">
        <v>1439.22</v>
      </c>
      <c r="M739" s="8">
        <v>1439.22</v>
      </c>
      <c r="N739" s="8">
        <v>1439.22</v>
      </c>
      <c r="O739" s="8">
        <f t="shared" si="189"/>
        <v>0</v>
      </c>
      <c r="P739" s="13">
        <f t="shared" si="190"/>
        <v>0</v>
      </c>
    </row>
    <row r="740" spans="1:16" x14ac:dyDescent="0.25">
      <c r="A740" s="5" t="s">
        <v>3433</v>
      </c>
      <c r="B740" s="4" t="s">
        <v>3432</v>
      </c>
      <c r="C740" s="6">
        <v>45063</v>
      </c>
      <c r="D740" s="6">
        <v>45428</v>
      </c>
      <c r="E740" s="4" t="s">
        <v>48</v>
      </c>
      <c r="F740" s="6">
        <v>45063</v>
      </c>
      <c r="G740" s="6">
        <v>45043</v>
      </c>
      <c r="H740" s="4" t="s">
        <v>39</v>
      </c>
      <c r="I740" s="4" t="s">
        <v>6637</v>
      </c>
      <c r="J740" s="4" t="s">
        <v>6113</v>
      </c>
      <c r="K740" s="25" t="s">
        <v>222</v>
      </c>
      <c r="L740" s="8">
        <v>1918.96</v>
      </c>
      <c r="M740" s="8">
        <v>1918.96</v>
      </c>
      <c r="N740" s="8">
        <v>1918.96</v>
      </c>
      <c r="O740" s="8">
        <f t="shared" si="189"/>
        <v>0</v>
      </c>
      <c r="P740" s="13">
        <f t="shared" si="190"/>
        <v>0</v>
      </c>
    </row>
    <row r="741" spans="1:16" x14ac:dyDescent="0.25">
      <c r="A741" s="5" t="s">
        <v>3431</v>
      </c>
      <c r="B741" s="4" t="s">
        <v>3430</v>
      </c>
      <c r="C741" s="6">
        <v>45063</v>
      </c>
      <c r="D741" s="6">
        <v>45428</v>
      </c>
      <c r="E741" s="4" t="s">
        <v>48</v>
      </c>
      <c r="F741" s="6">
        <v>45063</v>
      </c>
      <c r="G741" s="6">
        <v>45048</v>
      </c>
      <c r="H741" s="4" t="s">
        <v>39</v>
      </c>
      <c r="I741" s="4" t="s">
        <v>6637</v>
      </c>
      <c r="J741" s="4" t="s">
        <v>6113</v>
      </c>
      <c r="K741" s="25" t="s">
        <v>222</v>
      </c>
      <c r="L741" s="8">
        <v>1918.96</v>
      </c>
      <c r="M741" s="8">
        <v>1918.96</v>
      </c>
      <c r="N741" s="8">
        <v>1918.96</v>
      </c>
      <c r="O741" s="8">
        <f t="shared" si="189"/>
        <v>0</v>
      </c>
      <c r="P741" s="13">
        <f t="shared" si="190"/>
        <v>0</v>
      </c>
    </row>
    <row r="742" spans="1:16" x14ac:dyDescent="0.25">
      <c r="A742" s="5" t="s">
        <v>3420</v>
      </c>
      <c r="B742" s="4" t="s">
        <v>3419</v>
      </c>
      <c r="C742" s="6">
        <v>45063</v>
      </c>
      <c r="D742" s="6">
        <v>45428</v>
      </c>
      <c r="E742" s="4" t="s">
        <v>48</v>
      </c>
      <c r="F742" s="6">
        <v>45063</v>
      </c>
      <c r="G742" s="6">
        <v>45063</v>
      </c>
      <c r="H742" s="4" t="s">
        <v>39</v>
      </c>
      <c r="I742" s="4" t="s">
        <v>6637</v>
      </c>
      <c r="J742" s="4" t="s">
        <v>6113</v>
      </c>
      <c r="K742" s="25" t="s">
        <v>222</v>
      </c>
      <c r="L742" s="8">
        <v>3162.6</v>
      </c>
      <c r="M742" s="8">
        <v>3162.6</v>
      </c>
      <c r="N742" s="8">
        <v>3162.6</v>
      </c>
      <c r="O742" s="8">
        <f t="shared" si="189"/>
        <v>0</v>
      </c>
      <c r="P742" s="13">
        <f t="shared" si="190"/>
        <v>0</v>
      </c>
    </row>
    <row r="743" spans="1:16" x14ac:dyDescent="0.25">
      <c r="A743" s="5" t="s">
        <v>3424</v>
      </c>
      <c r="B743" s="4" t="s">
        <v>3423</v>
      </c>
      <c r="C743" s="6">
        <v>45063</v>
      </c>
      <c r="D743" s="6">
        <v>45428</v>
      </c>
      <c r="E743" s="4" t="s">
        <v>48</v>
      </c>
      <c r="F743" s="6">
        <v>45063</v>
      </c>
      <c r="G743" s="6">
        <v>45063</v>
      </c>
      <c r="H743" s="4" t="s">
        <v>39</v>
      </c>
      <c r="I743" s="4" t="s">
        <v>6637</v>
      </c>
      <c r="J743" s="4" t="s">
        <v>6113</v>
      </c>
      <c r="K743" s="25" t="s">
        <v>222</v>
      </c>
      <c r="L743" s="8">
        <v>3198.22</v>
      </c>
      <c r="M743" s="8">
        <v>3198.22</v>
      </c>
      <c r="N743" s="8">
        <v>3198.22</v>
      </c>
      <c r="O743" s="8">
        <f t="shared" si="189"/>
        <v>0</v>
      </c>
      <c r="P743" s="13">
        <f t="shared" si="190"/>
        <v>0</v>
      </c>
    </row>
    <row r="744" spans="1:16" x14ac:dyDescent="0.25">
      <c r="A744" s="5" t="s">
        <v>3426</v>
      </c>
      <c r="B744" s="4" t="s">
        <v>3425</v>
      </c>
      <c r="C744" s="6">
        <v>45063</v>
      </c>
      <c r="D744" s="6">
        <v>45428</v>
      </c>
      <c r="E744" s="4" t="s">
        <v>48</v>
      </c>
      <c r="F744" s="6">
        <v>45063</v>
      </c>
      <c r="G744" s="6">
        <v>45063</v>
      </c>
      <c r="H744" s="4" t="s">
        <v>39</v>
      </c>
      <c r="I744" s="4" t="s">
        <v>6637</v>
      </c>
      <c r="J744" s="4" t="s">
        <v>6113</v>
      </c>
      <c r="K744" s="25" t="s">
        <v>222</v>
      </c>
      <c r="L744" s="8">
        <v>4106.59</v>
      </c>
      <c r="M744" s="8">
        <v>4106.59</v>
      </c>
      <c r="N744" s="8">
        <v>4106.59</v>
      </c>
      <c r="O744" s="8">
        <f t="shared" si="189"/>
        <v>0</v>
      </c>
      <c r="P744" s="13">
        <f t="shared" si="190"/>
        <v>0</v>
      </c>
    </row>
    <row r="745" spans="1:16" x14ac:dyDescent="0.25">
      <c r="A745" s="5" t="s">
        <v>3422</v>
      </c>
      <c r="B745" s="4" t="s">
        <v>3421</v>
      </c>
      <c r="C745" s="6">
        <v>45063</v>
      </c>
      <c r="D745" s="6">
        <v>45428</v>
      </c>
      <c r="E745" s="4" t="s">
        <v>48</v>
      </c>
      <c r="F745" s="6">
        <v>45063</v>
      </c>
      <c r="G745" s="6">
        <v>45063</v>
      </c>
      <c r="H745" s="4" t="s">
        <v>39</v>
      </c>
      <c r="I745" s="4" t="s">
        <v>6637</v>
      </c>
      <c r="J745" s="4" t="s">
        <v>6113</v>
      </c>
      <c r="K745" s="25" t="s">
        <v>222</v>
      </c>
      <c r="L745" s="8">
        <v>4142.22</v>
      </c>
      <c r="M745" s="8">
        <v>4142.22</v>
      </c>
      <c r="N745" s="8">
        <v>4142.22</v>
      </c>
      <c r="O745" s="8">
        <f t="shared" si="189"/>
        <v>0</v>
      </c>
      <c r="P745" s="13">
        <f t="shared" si="190"/>
        <v>0</v>
      </c>
    </row>
    <row r="746" spans="1:16" x14ac:dyDescent="0.25">
      <c r="A746" s="5" t="s">
        <v>5140</v>
      </c>
      <c r="B746" s="4" t="s">
        <v>5121</v>
      </c>
      <c r="C746" s="6">
        <v>44333</v>
      </c>
      <c r="D746" s="6">
        <v>45428</v>
      </c>
      <c r="E746" s="4" t="s">
        <v>33</v>
      </c>
      <c r="F746" s="6">
        <v>44305</v>
      </c>
      <c r="G746" s="6">
        <v>44333</v>
      </c>
      <c r="H746" s="4" t="s">
        <v>38</v>
      </c>
      <c r="I746" s="4" t="s">
        <v>9</v>
      </c>
      <c r="J746" s="4" t="s">
        <v>5733</v>
      </c>
      <c r="K746" s="25" t="s">
        <v>281</v>
      </c>
      <c r="L746" s="8">
        <v>17281.080000000002</v>
      </c>
      <c r="M746" s="8">
        <v>17277.95</v>
      </c>
      <c r="N746" s="8">
        <v>17277.95</v>
      </c>
      <c r="O746" s="8">
        <f t="shared" si="189"/>
        <v>0</v>
      </c>
      <c r="P746" s="13">
        <f t="shared" si="190"/>
        <v>0</v>
      </c>
    </row>
    <row r="747" spans="1:16" x14ac:dyDescent="0.25">
      <c r="A747" s="5" t="s">
        <v>5138</v>
      </c>
      <c r="B747" s="4" t="s">
        <v>5121</v>
      </c>
      <c r="C747" s="6">
        <v>44333</v>
      </c>
      <c r="D747" s="6">
        <v>45428</v>
      </c>
      <c r="E747" s="4" t="s">
        <v>33</v>
      </c>
      <c r="F747" s="6">
        <v>44305</v>
      </c>
      <c r="G747" s="6">
        <v>44333</v>
      </c>
      <c r="H747" s="4" t="s">
        <v>38</v>
      </c>
      <c r="I747" s="4" t="s">
        <v>9</v>
      </c>
      <c r="J747" s="4" t="s">
        <v>5733</v>
      </c>
      <c r="K747" s="25" t="s">
        <v>281</v>
      </c>
      <c r="L747" s="8">
        <v>49191.6</v>
      </c>
      <c r="M747" s="8">
        <v>49191.6</v>
      </c>
      <c r="N747" s="8">
        <v>49191.6</v>
      </c>
      <c r="O747" s="8">
        <f t="shared" si="189"/>
        <v>0</v>
      </c>
      <c r="P747" s="13">
        <f t="shared" si="190"/>
        <v>0</v>
      </c>
    </row>
    <row r="748" spans="1:16" x14ac:dyDescent="0.25">
      <c r="A748" s="5" t="s">
        <v>5141</v>
      </c>
      <c r="B748" s="4" t="s">
        <v>5121</v>
      </c>
      <c r="C748" s="6">
        <v>44333</v>
      </c>
      <c r="D748" s="6">
        <v>45428</v>
      </c>
      <c r="E748" s="4" t="s">
        <v>33</v>
      </c>
      <c r="F748" s="6">
        <v>44305</v>
      </c>
      <c r="G748" s="6">
        <v>44333</v>
      </c>
      <c r="H748" s="4" t="s">
        <v>38</v>
      </c>
      <c r="I748" s="4" t="s">
        <v>9</v>
      </c>
      <c r="J748" s="4" t="s">
        <v>5733</v>
      </c>
      <c r="K748" s="25" t="s">
        <v>281</v>
      </c>
      <c r="L748" s="8">
        <v>52114.39</v>
      </c>
      <c r="M748" s="8">
        <v>52114.39</v>
      </c>
      <c r="N748" s="8">
        <v>52114.39</v>
      </c>
      <c r="O748" s="8">
        <f t="shared" si="189"/>
        <v>0</v>
      </c>
      <c r="P748" s="13">
        <f t="shared" si="190"/>
        <v>0</v>
      </c>
    </row>
    <row r="749" spans="1:16" x14ac:dyDescent="0.25">
      <c r="A749" s="5" t="s">
        <v>5139</v>
      </c>
      <c r="B749" s="4" t="s">
        <v>5121</v>
      </c>
      <c r="C749" s="6">
        <v>44333</v>
      </c>
      <c r="D749" s="6">
        <v>45428</v>
      </c>
      <c r="E749" s="4" t="s">
        <v>33</v>
      </c>
      <c r="F749" s="6">
        <v>44305</v>
      </c>
      <c r="G749" s="6">
        <v>44333</v>
      </c>
      <c r="H749" s="4" t="s">
        <v>38</v>
      </c>
      <c r="I749" s="4" t="s">
        <v>9</v>
      </c>
      <c r="J749" s="4" t="s">
        <v>5733</v>
      </c>
      <c r="K749" s="25" t="s">
        <v>281</v>
      </c>
      <c r="L749" s="8">
        <v>145090.76</v>
      </c>
      <c r="M749" s="8">
        <v>145090.76</v>
      </c>
      <c r="N749" s="8">
        <v>145090.76</v>
      </c>
      <c r="O749" s="8">
        <f t="shared" si="189"/>
        <v>0</v>
      </c>
      <c r="P749" s="13">
        <f t="shared" si="190"/>
        <v>0</v>
      </c>
    </row>
    <row r="750" spans="1:16" x14ac:dyDescent="0.25">
      <c r="A750" s="5" t="s">
        <v>5198</v>
      </c>
      <c r="B750" s="4" t="s">
        <v>5121</v>
      </c>
      <c r="C750" s="6">
        <v>44333</v>
      </c>
      <c r="D750" s="6">
        <v>45428</v>
      </c>
      <c r="E750" s="4" t="s">
        <v>33</v>
      </c>
      <c r="F750" s="6">
        <v>44305</v>
      </c>
      <c r="G750" s="6">
        <v>44330</v>
      </c>
      <c r="H750" s="4" t="s">
        <v>38</v>
      </c>
      <c r="I750" s="4" t="s">
        <v>9</v>
      </c>
      <c r="J750" s="4" t="s">
        <v>5739</v>
      </c>
      <c r="K750" s="25" t="s">
        <v>181</v>
      </c>
      <c r="L750" s="8">
        <v>21647.41</v>
      </c>
      <c r="M750" s="8">
        <v>21644.99</v>
      </c>
      <c r="N750" s="8">
        <v>21644.99</v>
      </c>
      <c r="O750" s="8">
        <f t="shared" si="189"/>
        <v>0</v>
      </c>
      <c r="P750" s="13">
        <f t="shared" si="190"/>
        <v>0</v>
      </c>
    </row>
    <row r="751" spans="1:16" x14ac:dyDescent="0.25">
      <c r="A751" s="5" t="s">
        <v>5197</v>
      </c>
      <c r="B751" s="4" t="s">
        <v>5121</v>
      </c>
      <c r="C751" s="6">
        <v>44333</v>
      </c>
      <c r="D751" s="6">
        <v>45428</v>
      </c>
      <c r="E751" s="4" t="s">
        <v>33</v>
      </c>
      <c r="F751" s="6">
        <v>44305</v>
      </c>
      <c r="G751" s="6">
        <v>44330</v>
      </c>
      <c r="H751" s="4" t="s">
        <v>38</v>
      </c>
      <c r="I751" s="4" t="s">
        <v>9</v>
      </c>
      <c r="J751" s="4" t="s">
        <v>5739</v>
      </c>
      <c r="K751" s="25" t="s">
        <v>181</v>
      </c>
      <c r="L751" s="8">
        <v>24914.29</v>
      </c>
      <c r="M751" s="8">
        <v>24914.29</v>
      </c>
      <c r="N751" s="8">
        <v>24914.29</v>
      </c>
      <c r="O751" s="8">
        <f t="shared" si="189"/>
        <v>0</v>
      </c>
      <c r="P751" s="13">
        <f t="shared" si="190"/>
        <v>0</v>
      </c>
    </row>
    <row r="752" spans="1:16" x14ac:dyDescent="0.25">
      <c r="A752" s="5" t="s">
        <v>5199</v>
      </c>
      <c r="B752" s="4" t="s">
        <v>5121</v>
      </c>
      <c r="C752" s="6">
        <v>44333</v>
      </c>
      <c r="D752" s="6">
        <v>45428</v>
      </c>
      <c r="E752" s="4" t="s">
        <v>33</v>
      </c>
      <c r="F752" s="6">
        <v>44305</v>
      </c>
      <c r="G752" s="6">
        <v>44330</v>
      </c>
      <c r="H752" s="4" t="s">
        <v>38</v>
      </c>
      <c r="I752" s="4" t="s">
        <v>9</v>
      </c>
      <c r="J752" s="4" t="s">
        <v>5739</v>
      </c>
      <c r="K752" s="25" t="s">
        <v>181</v>
      </c>
      <c r="L752" s="8">
        <v>27090.87</v>
      </c>
      <c r="M752" s="8">
        <v>27090.45</v>
      </c>
      <c r="N752" s="8">
        <v>27090.45</v>
      </c>
      <c r="O752" s="8">
        <f t="shared" si="189"/>
        <v>0</v>
      </c>
      <c r="P752" s="13">
        <f t="shared" si="190"/>
        <v>0</v>
      </c>
    </row>
    <row r="753" spans="1:16" x14ac:dyDescent="0.25">
      <c r="A753" s="5" t="s">
        <v>5202</v>
      </c>
      <c r="B753" s="4" t="s">
        <v>5121</v>
      </c>
      <c r="C753" s="6">
        <v>44333</v>
      </c>
      <c r="D753" s="6">
        <v>45428</v>
      </c>
      <c r="E753" s="4" t="s">
        <v>33</v>
      </c>
      <c r="F753" s="6">
        <v>44305</v>
      </c>
      <c r="G753" s="6">
        <v>44330</v>
      </c>
      <c r="H753" s="4" t="s">
        <v>38</v>
      </c>
      <c r="I753" s="4" t="s">
        <v>9</v>
      </c>
      <c r="J753" s="4" t="s">
        <v>5739</v>
      </c>
      <c r="K753" s="25" t="s">
        <v>181</v>
      </c>
      <c r="L753" s="8">
        <v>60605.64</v>
      </c>
      <c r="M753" s="8">
        <v>60605.63</v>
      </c>
      <c r="N753" s="8">
        <v>60605.63</v>
      </c>
      <c r="O753" s="8">
        <f t="shared" si="189"/>
        <v>0</v>
      </c>
      <c r="P753" s="13">
        <f t="shared" si="190"/>
        <v>0</v>
      </c>
    </row>
    <row r="754" spans="1:16" x14ac:dyDescent="0.25">
      <c r="A754" s="5" t="s">
        <v>5200</v>
      </c>
      <c r="B754" s="4" t="s">
        <v>5121</v>
      </c>
      <c r="C754" s="6">
        <v>44333</v>
      </c>
      <c r="D754" s="6">
        <v>45428</v>
      </c>
      <c r="E754" s="4" t="s">
        <v>33</v>
      </c>
      <c r="F754" s="6">
        <v>44305</v>
      </c>
      <c r="G754" s="6">
        <v>44330</v>
      </c>
      <c r="H754" s="4" t="s">
        <v>38</v>
      </c>
      <c r="I754" s="4" t="s">
        <v>9</v>
      </c>
      <c r="J754" s="4" t="s">
        <v>5739</v>
      </c>
      <c r="K754" s="25" t="s">
        <v>181</v>
      </c>
      <c r="L754" s="8">
        <v>84862.5</v>
      </c>
      <c r="M754" s="8">
        <v>84862.5</v>
      </c>
      <c r="N754" s="8">
        <v>84862.5</v>
      </c>
      <c r="O754" s="8">
        <f t="shared" si="189"/>
        <v>0</v>
      </c>
      <c r="P754" s="13">
        <f t="shared" si="190"/>
        <v>0</v>
      </c>
    </row>
    <row r="755" spans="1:16" x14ac:dyDescent="0.25">
      <c r="A755" s="5" t="s">
        <v>5201</v>
      </c>
      <c r="B755" s="4" t="s">
        <v>5121</v>
      </c>
      <c r="C755" s="6">
        <v>44333</v>
      </c>
      <c r="D755" s="6">
        <v>45428</v>
      </c>
      <c r="E755" s="4" t="s">
        <v>33</v>
      </c>
      <c r="F755" s="6">
        <v>44305</v>
      </c>
      <c r="G755" s="6">
        <v>44330</v>
      </c>
      <c r="H755" s="4" t="s">
        <v>38</v>
      </c>
      <c r="I755" s="4" t="s">
        <v>9</v>
      </c>
      <c r="J755" s="4" t="s">
        <v>5739</v>
      </c>
      <c r="K755" s="25" t="s">
        <v>181</v>
      </c>
      <c r="L755" s="8">
        <v>92929.05</v>
      </c>
      <c r="M755" s="8">
        <v>92929.03</v>
      </c>
      <c r="N755" s="8">
        <v>92929.03</v>
      </c>
      <c r="O755" s="8">
        <f t="shared" si="189"/>
        <v>0</v>
      </c>
      <c r="P755" s="13">
        <f t="shared" si="190"/>
        <v>0</v>
      </c>
    </row>
    <row r="756" spans="1:16" x14ac:dyDescent="0.25">
      <c r="A756" s="5" t="s">
        <v>5187</v>
      </c>
      <c r="B756" s="4" t="s">
        <v>5121</v>
      </c>
      <c r="C756" s="6">
        <v>44333</v>
      </c>
      <c r="D756" s="6">
        <v>45428</v>
      </c>
      <c r="E756" s="4" t="s">
        <v>33</v>
      </c>
      <c r="F756" s="6">
        <v>44305</v>
      </c>
      <c r="G756" s="6">
        <v>44330</v>
      </c>
      <c r="H756" s="4" t="s">
        <v>38</v>
      </c>
      <c r="I756" s="4" t="s">
        <v>9</v>
      </c>
      <c r="J756" s="4" t="s">
        <v>5774</v>
      </c>
      <c r="K756" s="25" t="s">
        <v>324</v>
      </c>
      <c r="L756" s="8">
        <v>33855.300000000003</v>
      </c>
      <c r="M756" s="8">
        <v>33854.879999999997</v>
      </c>
      <c r="N756" s="8">
        <v>33854.879999999997</v>
      </c>
      <c r="O756" s="8">
        <f t="shared" si="189"/>
        <v>0</v>
      </c>
      <c r="P756" s="13">
        <f t="shared" si="190"/>
        <v>0</v>
      </c>
    </row>
    <row r="757" spans="1:16" x14ac:dyDescent="0.25">
      <c r="A757" s="5" t="s">
        <v>5188</v>
      </c>
      <c r="B757" s="4" t="s">
        <v>5121</v>
      </c>
      <c r="C757" s="6">
        <v>44333</v>
      </c>
      <c r="D757" s="6">
        <v>45428</v>
      </c>
      <c r="E757" s="4" t="s">
        <v>33</v>
      </c>
      <c r="F757" s="6">
        <v>44305</v>
      </c>
      <c r="G757" s="6">
        <v>44330</v>
      </c>
      <c r="H757" s="4" t="s">
        <v>38</v>
      </c>
      <c r="I757" s="4" t="s">
        <v>9</v>
      </c>
      <c r="J757" s="4" t="s">
        <v>5774</v>
      </c>
      <c r="K757" s="25" t="s">
        <v>324</v>
      </c>
      <c r="L757" s="8">
        <v>205887.34</v>
      </c>
      <c r="M757" s="8">
        <v>205887.34</v>
      </c>
      <c r="N757" s="8">
        <v>205887.34</v>
      </c>
      <c r="O757" s="8">
        <f t="shared" si="189"/>
        <v>0</v>
      </c>
      <c r="P757" s="13">
        <f t="shared" si="190"/>
        <v>0</v>
      </c>
    </row>
    <row r="758" spans="1:16" x14ac:dyDescent="0.25">
      <c r="A758" s="5" t="s">
        <v>1419</v>
      </c>
      <c r="B758" s="3" t="s">
        <v>1420</v>
      </c>
      <c r="C758" s="6">
        <v>45399</v>
      </c>
      <c r="D758" s="6">
        <v>45428</v>
      </c>
      <c r="E758" s="3" t="s">
        <v>48</v>
      </c>
      <c r="F758" s="6">
        <v>45366</v>
      </c>
      <c r="G758" s="6">
        <v>45398</v>
      </c>
      <c r="H758" s="3" t="s">
        <v>38</v>
      </c>
      <c r="I758" s="3" t="s">
        <v>94</v>
      </c>
      <c r="J758" s="3" t="s">
        <v>6221</v>
      </c>
      <c r="K758" s="25" t="s">
        <v>245</v>
      </c>
      <c r="L758" s="8">
        <v>20641.509999999998</v>
      </c>
      <c r="M758" s="8">
        <v>20641.509999999998</v>
      </c>
      <c r="N758" s="8">
        <v>20641.509999999998</v>
      </c>
      <c r="O758" s="8">
        <f t="shared" si="189"/>
        <v>0</v>
      </c>
      <c r="P758" s="13">
        <f t="shared" si="190"/>
        <v>0</v>
      </c>
    </row>
    <row r="759" spans="1:16" x14ac:dyDescent="0.25">
      <c r="A759" s="5" t="s">
        <v>5145</v>
      </c>
      <c r="B759" s="4" t="s">
        <v>5121</v>
      </c>
      <c r="C759" s="6">
        <v>44333</v>
      </c>
      <c r="D759" s="6">
        <v>45428</v>
      </c>
      <c r="E759" s="4" t="s">
        <v>33</v>
      </c>
      <c r="F759" s="6">
        <v>44305</v>
      </c>
      <c r="G759" s="6">
        <v>44333</v>
      </c>
      <c r="H759" s="4" t="s">
        <v>38</v>
      </c>
      <c r="I759" s="4" t="s">
        <v>9</v>
      </c>
      <c r="J759" s="4" t="s">
        <v>5915</v>
      </c>
      <c r="K759" s="25" t="s">
        <v>661</v>
      </c>
      <c r="L759" s="8">
        <v>36625.519999999997</v>
      </c>
      <c r="M759" s="8">
        <v>32963.199999999997</v>
      </c>
      <c r="N759" s="8">
        <v>32963.199999999997</v>
      </c>
      <c r="O759" s="8">
        <f t="shared" si="189"/>
        <v>0</v>
      </c>
      <c r="P759" s="13">
        <f t="shared" si="190"/>
        <v>0</v>
      </c>
    </row>
    <row r="760" spans="1:16" x14ac:dyDescent="0.25">
      <c r="A760" s="5" t="s">
        <v>5186</v>
      </c>
      <c r="B760" s="4" t="s">
        <v>5121</v>
      </c>
      <c r="C760" s="6">
        <v>44333</v>
      </c>
      <c r="D760" s="6">
        <v>45428</v>
      </c>
      <c r="E760" s="4" t="s">
        <v>33</v>
      </c>
      <c r="F760" s="6">
        <v>44305</v>
      </c>
      <c r="G760" s="6">
        <v>44329</v>
      </c>
      <c r="H760" s="4" t="s">
        <v>38</v>
      </c>
      <c r="I760" s="4" t="s">
        <v>9</v>
      </c>
      <c r="J760" s="4" t="s">
        <v>6070</v>
      </c>
      <c r="K760" s="25" t="s">
        <v>5664</v>
      </c>
      <c r="L760" s="8">
        <v>786817.11</v>
      </c>
      <c r="M760" s="8">
        <v>786817.11</v>
      </c>
      <c r="N760" s="8">
        <v>786817.11</v>
      </c>
      <c r="O760" s="8">
        <f t="shared" si="189"/>
        <v>0</v>
      </c>
      <c r="P760" s="13">
        <f t="shared" si="190"/>
        <v>0</v>
      </c>
    </row>
    <row r="761" spans="1:16" x14ac:dyDescent="0.25">
      <c r="A761" s="5" t="s">
        <v>5148</v>
      </c>
      <c r="B761" s="4" t="s">
        <v>5121</v>
      </c>
      <c r="C761" s="6">
        <v>44333</v>
      </c>
      <c r="D761" s="6">
        <v>45428</v>
      </c>
      <c r="E761" s="4" t="s">
        <v>33</v>
      </c>
      <c r="F761" s="6">
        <v>44305</v>
      </c>
      <c r="G761" s="6">
        <v>44330</v>
      </c>
      <c r="H761" s="4" t="s">
        <v>38</v>
      </c>
      <c r="I761" s="4" t="s">
        <v>9</v>
      </c>
      <c r="J761" s="4" t="s">
        <v>6071</v>
      </c>
      <c r="K761" s="25" t="s">
        <v>5431</v>
      </c>
      <c r="L761" s="8">
        <v>31426.25</v>
      </c>
      <c r="M761" s="8">
        <v>31426.25</v>
      </c>
      <c r="N761" s="8">
        <v>31426.25</v>
      </c>
      <c r="O761" s="8">
        <f t="shared" si="189"/>
        <v>0</v>
      </c>
      <c r="P761" s="13">
        <f t="shared" si="190"/>
        <v>0</v>
      </c>
    </row>
    <row r="762" spans="1:16" x14ac:dyDescent="0.25">
      <c r="A762" s="5" t="s">
        <v>5206</v>
      </c>
      <c r="B762" s="4" t="s">
        <v>5121</v>
      </c>
      <c r="C762" s="6">
        <v>44333</v>
      </c>
      <c r="D762" s="6">
        <v>45428</v>
      </c>
      <c r="E762" s="4" t="s">
        <v>33</v>
      </c>
      <c r="F762" s="6">
        <v>44305</v>
      </c>
      <c r="G762" s="6">
        <v>44329</v>
      </c>
      <c r="H762" s="4" t="s">
        <v>38</v>
      </c>
      <c r="I762" s="4" t="s">
        <v>9</v>
      </c>
      <c r="J762" s="4" t="s">
        <v>5750</v>
      </c>
      <c r="K762" s="25" t="s">
        <v>282</v>
      </c>
      <c r="L762" s="8">
        <v>20201.990000000002</v>
      </c>
      <c r="M762" s="8">
        <v>20201.98</v>
      </c>
      <c r="N762" s="8">
        <v>20201.98</v>
      </c>
      <c r="O762" s="8">
        <f t="shared" si="189"/>
        <v>0</v>
      </c>
      <c r="P762" s="13">
        <f t="shared" si="190"/>
        <v>0</v>
      </c>
    </row>
    <row r="763" spans="1:16" x14ac:dyDescent="0.25">
      <c r="A763" s="5" t="s">
        <v>5143</v>
      </c>
      <c r="B763" s="4" t="s">
        <v>5121</v>
      </c>
      <c r="C763" s="6">
        <v>44333</v>
      </c>
      <c r="D763" s="6">
        <v>45428</v>
      </c>
      <c r="E763" s="4" t="s">
        <v>33</v>
      </c>
      <c r="F763" s="6">
        <v>44305</v>
      </c>
      <c r="G763" s="6">
        <v>44330</v>
      </c>
      <c r="H763" s="4" t="s">
        <v>38</v>
      </c>
      <c r="I763" s="4" t="s">
        <v>9</v>
      </c>
      <c r="J763" s="4" t="s">
        <v>6222</v>
      </c>
      <c r="K763" s="25" t="s">
        <v>5619</v>
      </c>
      <c r="L763" s="8">
        <v>208567.02</v>
      </c>
      <c r="M763" s="8">
        <v>208567.01</v>
      </c>
      <c r="N763" s="8">
        <v>208567.01</v>
      </c>
      <c r="O763" s="8">
        <f t="shared" si="189"/>
        <v>0</v>
      </c>
      <c r="P763" s="13">
        <f t="shared" si="190"/>
        <v>0</v>
      </c>
    </row>
    <row r="764" spans="1:16" x14ac:dyDescent="0.25">
      <c r="A764" s="5" t="s">
        <v>5142</v>
      </c>
      <c r="B764" s="4" t="s">
        <v>5121</v>
      </c>
      <c r="C764" s="6">
        <v>44333</v>
      </c>
      <c r="D764" s="6">
        <v>45428</v>
      </c>
      <c r="E764" s="4" t="s">
        <v>33</v>
      </c>
      <c r="F764" s="6">
        <v>44305</v>
      </c>
      <c r="G764" s="6">
        <v>44330</v>
      </c>
      <c r="H764" s="4" t="s">
        <v>38</v>
      </c>
      <c r="I764" s="4" t="s">
        <v>9</v>
      </c>
      <c r="J764" s="4" t="s">
        <v>6222</v>
      </c>
      <c r="K764" s="25" t="s">
        <v>5619</v>
      </c>
      <c r="L764" s="8">
        <v>208567.02</v>
      </c>
      <c r="M764" s="8">
        <v>208567.01</v>
      </c>
      <c r="N764" s="8">
        <v>208567.01</v>
      </c>
      <c r="O764" s="8">
        <f t="shared" si="189"/>
        <v>0</v>
      </c>
      <c r="P764" s="13">
        <f t="shared" si="190"/>
        <v>0</v>
      </c>
    </row>
    <row r="765" spans="1:16" x14ac:dyDescent="0.25">
      <c r="A765" s="5" t="s">
        <v>5196</v>
      </c>
      <c r="B765" s="4" t="s">
        <v>5121</v>
      </c>
      <c r="C765" s="6">
        <v>44333</v>
      </c>
      <c r="D765" s="6">
        <v>45428</v>
      </c>
      <c r="E765" s="4" t="s">
        <v>33</v>
      </c>
      <c r="F765" s="6">
        <v>44305</v>
      </c>
      <c r="G765" s="6">
        <v>44329</v>
      </c>
      <c r="H765" s="4" t="s">
        <v>38</v>
      </c>
      <c r="I765" s="4" t="s">
        <v>9</v>
      </c>
      <c r="J765" s="4" t="s">
        <v>6223</v>
      </c>
      <c r="K765" s="25" t="s">
        <v>5559</v>
      </c>
      <c r="L765" s="8">
        <v>84084</v>
      </c>
      <c r="M765" s="8">
        <v>84084</v>
      </c>
      <c r="N765" s="8">
        <v>84084</v>
      </c>
      <c r="O765" s="8">
        <f t="shared" ref="O765:O768" si="191">N765-M765</f>
        <v>0</v>
      </c>
      <c r="P765" s="13">
        <f t="shared" ref="P765:P768" si="192">O765/N765</f>
        <v>0</v>
      </c>
    </row>
    <row r="766" spans="1:16" x14ac:dyDescent="0.25">
      <c r="A766" s="5" t="s">
        <v>3416</v>
      </c>
      <c r="B766" s="4" t="s">
        <v>3415</v>
      </c>
      <c r="C766" s="6">
        <v>45063</v>
      </c>
      <c r="D766" s="6">
        <v>45428</v>
      </c>
      <c r="E766" s="4" t="s">
        <v>7</v>
      </c>
      <c r="F766" s="6">
        <v>45037</v>
      </c>
      <c r="G766" s="6">
        <v>45063</v>
      </c>
      <c r="H766" s="4" t="s">
        <v>39</v>
      </c>
      <c r="I766" s="4" t="s">
        <v>111</v>
      </c>
      <c r="J766" s="4" t="s">
        <v>6224</v>
      </c>
      <c r="K766" s="25" t="s">
        <v>258</v>
      </c>
      <c r="L766" s="8">
        <v>100000</v>
      </c>
      <c r="M766" s="8">
        <v>89855</v>
      </c>
      <c r="N766" s="8">
        <v>179710</v>
      </c>
      <c r="O766" s="8">
        <f t="shared" si="191"/>
        <v>89855</v>
      </c>
      <c r="P766" s="13">
        <f t="shared" si="192"/>
        <v>0.5</v>
      </c>
    </row>
    <row r="767" spans="1:16" x14ac:dyDescent="0.25">
      <c r="A767" s="5" t="s">
        <v>4822</v>
      </c>
      <c r="B767" s="4" t="s">
        <v>4821</v>
      </c>
      <c r="C767" s="6">
        <v>44638</v>
      </c>
      <c r="D767" s="6">
        <v>45429</v>
      </c>
      <c r="E767" s="4" t="s">
        <v>7</v>
      </c>
      <c r="F767" s="6">
        <v>44602</v>
      </c>
      <c r="G767" s="6">
        <v>44637</v>
      </c>
      <c r="H767" s="4" t="s">
        <v>39</v>
      </c>
      <c r="I767" s="4" t="s">
        <v>9</v>
      </c>
      <c r="J767" s="4" t="s">
        <v>6225</v>
      </c>
      <c r="K767" s="25" t="s">
        <v>5622</v>
      </c>
      <c r="L767" s="8">
        <v>224930.34</v>
      </c>
      <c r="M767" s="8">
        <v>151250</v>
      </c>
      <c r="N767" s="8">
        <v>151250</v>
      </c>
      <c r="O767" s="8">
        <f t="shared" si="191"/>
        <v>0</v>
      </c>
      <c r="P767" s="13">
        <f t="shared" si="192"/>
        <v>0</v>
      </c>
    </row>
    <row r="768" spans="1:16" x14ac:dyDescent="0.25">
      <c r="A768" s="5" t="s">
        <v>1389</v>
      </c>
      <c r="B768" s="3" t="s">
        <v>1390</v>
      </c>
      <c r="C768" s="6">
        <v>45427</v>
      </c>
      <c r="D768" s="6">
        <v>45429</v>
      </c>
      <c r="E768" s="3" t="s">
        <v>33</v>
      </c>
      <c r="F768" s="6">
        <v>45414</v>
      </c>
      <c r="G768" s="6">
        <v>45415</v>
      </c>
      <c r="H768" s="3" t="s">
        <v>39</v>
      </c>
      <c r="I768" s="3" t="s">
        <v>42</v>
      </c>
      <c r="J768" s="3" t="s">
        <v>6226</v>
      </c>
      <c r="K768" s="25" t="s">
        <v>1391</v>
      </c>
      <c r="L768" s="8">
        <v>10890</v>
      </c>
      <c r="M768" s="8">
        <v>10890</v>
      </c>
      <c r="N768" s="8">
        <v>10890</v>
      </c>
      <c r="O768" s="8">
        <f t="shared" si="191"/>
        <v>0</v>
      </c>
      <c r="P768" s="13">
        <f t="shared" si="192"/>
        <v>0</v>
      </c>
    </row>
    <row r="769" spans="1:16" x14ac:dyDescent="0.25">
      <c r="A769" s="5" t="s">
        <v>1124</v>
      </c>
      <c r="B769" s="3" t="s">
        <v>1125</v>
      </c>
      <c r="C769" s="6">
        <v>45341</v>
      </c>
      <c r="D769" s="6">
        <v>45430</v>
      </c>
      <c r="E769" s="3" t="s">
        <v>136</v>
      </c>
      <c r="F769" s="6">
        <v>45338</v>
      </c>
      <c r="G769" s="6">
        <v>45341</v>
      </c>
      <c r="H769" s="3" t="s">
        <v>8</v>
      </c>
      <c r="I769" s="4" t="s">
        <v>111</v>
      </c>
      <c r="J769" s="3" t="s">
        <v>5844</v>
      </c>
      <c r="K769" s="25" t="s">
        <v>1126</v>
      </c>
      <c r="L769" s="8">
        <v>82387.710000000006</v>
      </c>
      <c r="M769" s="8">
        <v>50774.98</v>
      </c>
      <c r="N769" s="8">
        <v>50774.98</v>
      </c>
      <c r="O769" s="8">
        <f t="shared" ref="O769" si="193">N769-M769</f>
        <v>0</v>
      </c>
      <c r="P769" s="13">
        <f t="shared" ref="P769" si="194">O769/N769</f>
        <v>0</v>
      </c>
    </row>
    <row r="770" spans="1:16" x14ac:dyDescent="0.25">
      <c r="A770" s="5" t="s">
        <v>2019</v>
      </c>
      <c r="B770" s="4" t="s">
        <v>2020</v>
      </c>
      <c r="C770" s="6">
        <v>45065</v>
      </c>
      <c r="D770" s="6">
        <v>45430</v>
      </c>
      <c r="E770" s="4" t="s">
        <v>7</v>
      </c>
      <c r="F770" s="6">
        <v>45037</v>
      </c>
      <c r="G770" s="6">
        <v>45065</v>
      </c>
      <c r="H770" s="4" t="s">
        <v>8</v>
      </c>
      <c r="I770" s="4" t="s">
        <v>9</v>
      </c>
      <c r="J770" s="4" t="s">
        <v>5788</v>
      </c>
      <c r="K770" s="25" t="s">
        <v>2021</v>
      </c>
      <c r="L770" s="8">
        <v>3770922.69</v>
      </c>
      <c r="M770" s="8">
        <v>3451129.44</v>
      </c>
      <c r="N770" s="8">
        <v>3451129.44</v>
      </c>
      <c r="O770" s="8">
        <f t="shared" ref="O770" si="195">N770-M770</f>
        <v>0</v>
      </c>
      <c r="P770" s="13">
        <f t="shared" ref="P770" si="196">O770/N770</f>
        <v>0</v>
      </c>
    </row>
    <row r="771" spans="1:16" x14ac:dyDescent="0.25">
      <c r="A771" s="5" t="s">
        <v>890</v>
      </c>
      <c r="B771" s="3" t="s">
        <v>1242</v>
      </c>
      <c r="C771" s="6">
        <v>45387</v>
      </c>
      <c r="D771" s="6">
        <v>45432</v>
      </c>
      <c r="E771" s="3" t="s">
        <v>48</v>
      </c>
      <c r="F771" s="6">
        <v>45384</v>
      </c>
      <c r="G771" s="6">
        <v>45386</v>
      </c>
      <c r="H771" s="3" t="s">
        <v>38</v>
      </c>
      <c r="I771" s="4" t="s">
        <v>111</v>
      </c>
      <c r="J771" s="3" t="s">
        <v>6228</v>
      </c>
      <c r="K771" s="25" t="s">
        <v>383</v>
      </c>
      <c r="L771" s="8">
        <v>53431.66</v>
      </c>
      <c r="M771" s="8">
        <v>53431.66</v>
      </c>
      <c r="N771" s="8">
        <v>53431.66</v>
      </c>
      <c r="O771" s="8">
        <f t="shared" ref="O771:O777" si="197">N771-M771</f>
        <v>0</v>
      </c>
      <c r="P771" s="13">
        <f t="shared" ref="P771:P777" si="198">O771/N771</f>
        <v>0</v>
      </c>
    </row>
    <row r="772" spans="1:16" x14ac:dyDescent="0.25">
      <c r="A772" s="5" t="s">
        <v>2091</v>
      </c>
      <c r="B772" s="4" t="s">
        <v>2082</v>
      </c>
      <c r="C772" s="6">
        <v>45372</v>
      </c>
      <c r="D772" s="6">
        <v>45432</v>
      </c>
      <c r="E772" s="4" t="s">
        <v>17</v>
      </c>
      <c r="F772" s="6">
        <v>45224</v>
      </c>
      <c r="G772" s="6">
        <v>45244</v>
      </c>
      <c r="H772" s="4" t="s">
        <v>8</v>
      </c>
      <c r="I772" s="4" t="s">
        <v>111</v>
      </c>
      <c r="J772" s="4" t="s">
        <v>5814</v>
      </c>
      <c r="K772" s="25" t="s">
        <v>2083</v>
      </c>
      <c r="L772" s="8">
        <v>23994.26</v>
      </c>
      <c r="M772" s="8">
        <v>17286.3</v>
      </c>
      <c r="N772" s="8">
        <v>17286.3</v>
      </c>
      <c r="O772" s="8">
        <f t="shared" si="197"/>
        <v>0</v>
      </c>
      <c r="P772" s="13">
        <f t="shared" si="198"/>
        <v>0</v>
      </c>
    </row>
    <row r="773" spans="1:16" x14ac:dyDescent="0.25">
      <c r="A773" s="5" t="s">
        <v>2092</v>
      </c>
      <c r="B773" s="4" t="s">
        <v>2082</v>
      </c>
      <c r="C773" s="6">
        <v>45372</v>
      </c>
      <c r="D773" s="6">
        <v>45432</v>
      </c>
      <c r="E773" s="4" t="s">
        <v>17</v>
      </c>
      <c r="F773" s="6">
        <v>45224</v>
      </c>
      <c r="G773" s="6">
        <v>45244</v>
      </c>
      <c r="H773" s="4" t="s">
        <v>8</v>
      </c>
      <c r="I773" s="4" t="s">
        <v>111</v>
      </c>
      <c r="J773" s="4" t="s">
        <v>5814</v>
      </c>
      <c r="K773" s="25" t="s">
        <v>2083</v>
      </c>
      <c r="L773" s="8">
        <v>23994.26</v>
      </c>
      <c r="M773" s="8">
        <v>16930.32</v>
      </c>
      <c r="N773" s="8">
        <v>16930.32</v>
      </c>
      <c r="O773" s="8">
        <f t="shared" si="197"/>
        <v>0</v>
      </c>
      <c r="P773" s="13">
        <f t="shared" si="198"/>
        <v>0</v>
      </c>
    </row>
    <row r="774" spans="1:16" x14ac:dyDescent="0.25">
      <c r="A774" s="5" t="s">
        <v>889</v>
      </c>
      <c r="B774" s="3" t="s">
        <v>1241</v>
      </c>
      <c r="C774" s="6">
        <v>45387</v>
      </c>
      <c r="D774" s="6">
        <v>45432</v>
      </c>
      <c r="E774" s="3" t="s">
        <v>48</v>
      </c>
      <c r="F774" s="6">
        <v>45384</v>
      </c>
      <c r="G774" s="6">
        <v>45386</v>
      </c>
      <c r="H774" s="3" t="s">
        <v>38</v>
      </c>
      <c r="I774" s="4" t="s">
        <v>111</v>
      </c>
      <c r="J774" s="3" t="s">
        <v>5749</v>
      </c>
      <c r="K774" s="25" t="s">
        <v>90</v>
      </c>
      <c r="L774" s="8">
        <v>1369135.63</v>
      </c>
      <c r="M774" s="8">
        <v>1369135.63</v>
      </c>
      <c r="N774" s="8">
        <v>1369135.63</v>
      </c>
      <c r="O774" s="8">
        <f t="shared" si="197"/>
        <v>0</v>
      </c>
      <c r="P774" s="13">
        <f t="shared" si="198"/>
        <v>0</v>
      </c>
    </row>
    <row r="775" spans="1:16" x14ac:dyDescent="0.25">
      <c r="A775" s="5" t="s">
        <v>2456</v>
      </c>
      <c r="B775" s="4" t="s">
        <v>2455</v>
      </c>
      <c r="C775" s="6">
        <v>45068</v>
      </c>
      <c r="D775" s="6">
        <v>45433</v>
      </c>
      <c r="E775" s="4" t="s">
        <v>33</v>
      </c>
      <c r="F775" s="6">
        <v>45064</v>
      </c>
      <c r="G775" s="6">
        <v>45065</v>
      </c>
      <c r="H775" s="4" t="s">
        <v>38</v>
      </c>
      <c r="I775" s="4" t="s">
        <v>94</v>
      </c>
      <c r="J775" s="4" t="s">
        <v>6230</v>
      </c>
      <c r="K775" s="25" t="s">
        <v>728</v>
      </c>
      <c r="L775" s="8">
        <v>56903.88</v>
      </c>
      <c r="M775" s="8">
        <v>29603.86</v>
      </c>
      <c r="N775" s="8">
        <v>29603.86</v>
      </c>
      <c r="O775" s="8">
        <f t="shared" si="197"/>
        <v>0</v>
      </c>
      <c r="P775" s="13">
        <f t="shared" si="198"/>
        <v>0</v>
      </c>
    </row>
    <row r="776" spans="1:16" x14ac:dyDescent="0.25">
      <c r="A776" s="5" t="s">
        <v>2458</v>
      </c>
      <c r="B776" s="4" t="s">
        <v>2457</v>
      </c>
      <c r="C776" s="6">
        <v>45068</v>
      </c>
      <c r="D776" s="6">
        <v>45433</v>
      </c>
      <c r="E776" s="4" t="s">
        <v>33</v>
      </c>
      <c r="F776" s="6">
        <v>45064</v>
      </c>
      <c r="G776" s="6">
        <v>45065</v>
      </c>
      <c r="H776" s="4" t="s">
        <v>38</v>
      </c>
      <c r="I776" s="4" t="s">
        <v>94</v>
      </c>
      <c r="J776" s="4" t="s">
        <v>6230</v>
      </c>
      <c r="K776" s="25" t="s">
        <v>728</v>
      </c>
      <c r="L776" s="8">
        <v>59822.400000000001</v>
      </c>
      <c r="M776" s="8">
        <v>55488.18</v>
      </c>
      <c r="N776" s="8">
        <v>55488.18</v>
      </c>
      <c r="O776" s="8">
        <f t="shared" si="197"/>
        <v>0</v>
      </c>
      <c r="P776" s="13">
        <f t="shared" si="198"/>
        <v>0</v>
      </c>
    </row>
    <row r="777" spans="1:16" x14ac:dyDescent="0.25">
      <c r="A777" s="5" t="s">
        <v>2460</v>
      </c>
      <c r="B777" s="4" t="s">
        <v>2459</v>
      </c>
      <c r="C777" s="6">
        <v>45068</v>
      </c>
      <c r="D777" s="6">
        <v>45433</v>
      </c>
      <c r="E777" s="4" t="s">
        <v>7</v>
      </c>
      <c r="F777" s="6">
        <v>45062</v>
      </c>
      <c r="G777" s="6">
        <v>45065</v>
      </c>
      <c r="H777" s="4" t="s">
        <v>38</v>
      </c>
      <c r="I777" s="4" t="s">
        <v>94</v>
      </c>
      <c r="J777" s="4" t="s">
        <v>5734</v>
      </c>
      <c r="K777" s="25" t="s">
        <v>164</v>
      </c>
      <c r="L777" s="8">
        <v>60000</v>
      </c>
      <c r="M777" s="8">
        <v>60000</v>
      </c>
      <c r="N777" s="8">
        <v>60000</v>
      </c>
      <c r="O777" s="8">
        <f t="shared" si="197"/>
        <v>0</v>
      </c>
      <c r="P777" s="13">
        <f t="shared" si="198"/>
        <v>0</v>
      </c>
    </row>
    <row r="778" spans="1:16" x14ac:dyDescent="0.25">
      <c r="A778" s="5" t="s">
        <v>1284</v>
      </c>
      <c r="B778" s="3" t="s">
        <v>1285</v>
      </c>
      <c r="C778" s="6">
        <v>45405</v>
      </c>
      <c r="D778" s="6">
        <v>45434</v>
      </c>
      <c r="E778" s="3" t="s">
        <v>33</v>
      </c>
      <c r="F778" s="6">
        <v>45399</v>
      </c>
      <c r="G778" s="6">
        <v>45405</v>
      </c>
      <c r="H778" s="3" t="s">
        <v>39</v>
      </c>
      <c r="I778" s="3" t="s">
        <v>86</v>
      </c>
      <c r="J778" s="3" t="s">
        <v>6231</v>
      </c>
      <c r="K778" s="25" t="s">
        <v>373</v>
      </c>
      <c r="L778" s="8">
        <v>75000</v>
      </c>
      <c r="M778" s="8">
        <v>75000</v>
      </c>
      <c r="N778" s="8">
        <v>75000</v>
      </c>
      <c r="O778" s="8">
        <f t="shared" ref="O778" si="199">N778-M778</f>
        <v>0</v>
      </c>
      <c r="P778" s="13">
        <f t="shared" ref="P778" si="200">O778/N778</f>
        <v>0</v>
      </c>
    </row>
    <row r="779" spans="1:16" x14ac:dyDescent="0.25">
      <c r="A779" s="5" t="s">
        <v>2468</v>
      </c>
      <c r="B779" s="4" t="s">
        <v>2467</v>
      </c>
      <c r="C779" s="6">
        <v>45070</v>
      </c>
      <c r="D779" s="6">
        <v>45435</v>
      </c>
      <c r="E779" s="4" t="s">
        <v>48</v>
      </c>
      <c r="F779" s="6">
        <v>45069</v>
      </c>
      <c r="G779" s="6">
        <v>45069</v>
      </c>
      <c r="H779" s="4" t="s">
        <v>39</v>
      </c>
      <c r="I779" s="4" t="s">
        <v>6637</v>
      </c>
      <c r="J779" s="4" t="s">
        <v>6233</v>
      </c>
      <c r="K779" s="25" t="s">
        <v>2206</v>
      </c>
      <c r="L779" s="8">
        <v>3977.03</v>
      </c>
      <c r="M779" s="8">
        <v>3977.03</v>
      </c>
      <c r="N779" s="8">
        <v>3977.03</v>
      </c>
      <c r="O779" s="8">
        <f t="shared" ref="O779:O785" si="201">N779-M779</f>
        <v>0</v>
      </c>
      <c r="P779" s="13">
        <f t="shared" ref="P779:P785" si="202">O779/N779</f>
        <v>0</v>
      </c>
    </row>
    <row r="780" spans="1:16" x14ac:dyDescent="0.25">
      <c r="A780" s="5" t="s">
        <v>4790</v>
      </c>
      <c r="B780" s="4" t="s">
        <v>4789</v>
      </c>
      <c r="C780" s="6">
        <v>44705</v>
      </c>
      <c r="D780" s="6">
        <v>45435</v>
      </c>
      <c r="E780" s="4" t="s">
        <v>48</v>
      </c>
      <c r="F780" s="6">
        <v>44642</v>
      </c>
      <c r="G780" s="6">
        <v>44642</v>
      </c>
      <c r="H780" s="4" t="s">
        <v>38</v>
      </c>
      <c r="I780" s="4" t="s">
        <v>143</v>
      </c>
      <c r="J780" s="4" t="s">
        <v>5956</v>
      </c>
      <c r="K780" s="25" t="s">
        <v>77</v>
      </c>
      <c r="L780" s="8">
        <v>36300</v>
      </c>
      <c r="M780" s="8">
        <v>36300</v>
      </c>
      <c r="N780" s="8">
        <v>36300</v>
      </c>
      <c r="O780" s="8">
        <f t="shared" si="201"/>
        <v>0</v>
      </c>
      <c r="P780" s="13">
        <f t="shared" si="202"/>
        <v>0</v>
      </c>
    </row>
    <row r="781" spans="1:16" x14ac:dyDescent="0.25">
      <c r="A781" s="5" t="s">
        <v>4792</v>
      </c>
      <c r="B781" s="4" t="s">
        <v>4791</v>
      </c>
      <c r="C781" s="6">
        <v>44705</v>
      </c>
      <c r="D781" s="6">
        <v>45435</v>
      </c>
      <c r="E781" s="4" t="s">
        <v>48</v>
      </c>
      <c r="F781" s="6">
        <v>44642</v>
      </c>
      <c r="G781" s="6">
        <v>44642</v>
      </c>
      <c r="H781" s="4" t="s">
        <v>38</v>
      </c>
      <c r="I781" s="4" t="s">
        <v>143</v>
      </c>
      <c r="J781" s="4" t="s">
        <v>5956</v>
      </c>
      <c r="K781" s="25" t="s">
        <v>77</v>
      </c>
      <c r="L781" s="8">
        <v>147499</v>
      </c>
      <c r="M781" s="8">
        <v>147499</v>
      </c>
      <c r="N781" s="8">
        <v>147499</v>
      </c>
      <c r="O781" s="8">
        <f t="shared" si="201"/>
        <v>0</v>
      </c>
      <c r="P781" s="13">
        <f t="shared" si="202"/>
        <v>0</v>
      </c>
    </row>
    <row r="782" spans="1:16" x14ac:dyDescent="0.25">
      <c r="A782" s="5" t="s">
        <v>4788</v>
      </c>
      <c r="B782" s="4" t="s">
        <v>4787</v>
      </c>
      <c r="C782" s="6">
        <v>44705</v>
      </c>
      <c r="D782" s="6">
        <v>45435</v>
      </c>
      <c r="E782" s="4" t="s">
        <v>48</v>
      </c>
      <c r="F782" s="6">
        <v>44642</v>
      </c>
      <c r="G782" s="6">
        <v>44642</v>
      </c>
      <c r="H782" s="4" t="s">
        <v>38</v>
      </c>
      <c r="I782" s="4" t="s">
        <v>143</v>
      </c>
      <c r="J782" s="4" t="s">
        <v>5956</v>
      </c>
      <c r="K782" s="25" t="s">
        <v>77</v>
      </c>
      <c r="L782" s="8">
        <v>252236.6</v>
      </c>
      <c r="M782" s="8">
        <v>252236.6</v>
      </c>
      <c r="N782" s="8">
        <v>252236.6</v>
      </c>
      <c r="O782" s="8">
        <f t="shared" si="201"/>
        <v>0</v>
      </c>
      <c r="P782" s="13">
        <f t="shared" si="202"/>
        <v>0</v>
      </c>
    </row>
    <row r="783" spans="1:16" x14ac:dyDescent="0.25">
      <c r="A783" s="5" t="s">
        <v>2466</v>
      </c>
      <c r="B783" s="4" t="s">
        <v>2465</v>
      </c>
      <c r="C783" s="6">
        <v>45070</v>
      </c>
      <c r="D783" s="6">
        <v>45435</v>
      </c>
      <c r="E783" s="4" t="s">
        <v>48</v>
      </c>
      <c r="F783" s="6">
        <v>45064</v>
      </c>
      <c r="G783" s="6">
        <v>45069</v>
      </c>
      <c r="H783" s="4" t="s">
        <v>38</v>
      </c>
      <c r="I783" s="4" t="s">
        <v>6636</v>
      </c>
      <c r="J783" s="4" t="s">
        <v>5952</v>
      </c>
      <c r="K783" s="25" t="s">
        <v>77</v>
      </c>
      <c r="L783" s="8">
        <v>3310</v>
      </c>
      <c r="M783" s="8">
        <v>3310</v>
      </c>
      <c r="N783" s="8">
        <v>3310</v>
      </c>
      <c r="O783" s="8">
        <f t="shared" si="201"/>
        <v>0</v>
      </c>
      <c r="P783" s="13">
        <f t="shared" si="202"/>
        <v>0</v>
      </c>
    </row>
    <row r="784" spans="1:16" x14ac:dyDescent="0.25">
      <c r="A784" s="5" t="s">
        <v>2464</v>
      </c>
      <c r="B784" s="4" t="s">
        <v>2463</v>
      </c>
      <c r="C784" s="6">
        <v>45070</v>
      </c>
      <c r="D784" s="6">
        <v>45435</v>
      </c>
      <c r="E784" s="4" t="s">
        <v>7</v>
      </c>
      <c r="F784" s="6">
        <v>45064</v>
      </c>
      <c r="G784" s="6">
        <v>45069</v>
      </c>
      <c r="H784" s="4" t="s">
        <v>38</v>
      </c>
      <c r="I784" s="4" t="s">
        <v>94</v>
      </c>
      <c r="J784" s="4" t="s">
        <v>747</v>
      </c>
      <c r="K784" s="25" t="s">
        <v>660</v>
      </c>
      <c r="L784" s="8">
        <v>60000</v>
      </c>
      <c r="M784" s="8">
        <v>60000</v>
      </c>
      <c r="N784" s="8">
        <v>60000</v>
      </c>
      <c r="O784" s="8">
        <f t="shared" si="201"/>
        <v>0</v>
      </c>
      <c r="P784" s="13">
        <f t="shared" si="202"/>
        <v>0</v>
      </c>
    </row>
    <row r="785" spans="1:16" x14ac:dyDescent="0.25">
      <c r="A785" s="5" t="s">
        <v>3435</v>
      </c>
      <c r="B785" s="4" t="s">
        <v>3434</v>
      </c>
      <c r="C785" s="6">
        <v>45070</v>
      </c>
      <c r="D785" s="6">
        <v>45435</v>
      </c>
      <c r="E785" s="4" t="s">
        <v>48</v>
      </c>
      <c r="F785" s="6">
        <v>45055</v>
      </c>
      <c r="G785" s="6">
        <v>45055</v>
      </c>
      <c r="H785" s="4" t="s">
        <v>38</v>
      </c>
      <c r="I785" s="4" t="s">
        <v>6637</v>
      </c>
      <c r="J785" s="4" t="s">
        <v>6194</v>
      </c>
      <c r="K785" s="25" t="s">
        <v>695</v>
      </c>
      <c r="L785" s="8">
        <v>3985.49</v>
      </c>
      <c r="M785" s="8">
        <v>3384.61</v>
      </c>
      <c r="N785" s="8">
        <v>3384.61</v>
      </c>
      <c r="O785" s="8">
        <f t="shared" si="201"/>
        <v>0</v>
      </c>
      <c r="P785" s="13">
        <f t="shared" si="202"/>
        <v>0</v>
      </c>
    </row>
    <row r="786" spans="1:16" x14ac:dyDescent="0.25">
      <c r="A786" s="5" t="s">
        <v>1171</v>
      </c>
      <c r="B786" s="3" t="s">
        <v>1172</v>
      </c>
      <c r="C786" s="6">
        <v>45407</v>
      </c>
      <c r="D786" s="6">
        <v>45436</v>
      </c>
      <c r="E786" s="3" t="s">
        <v>136</v>
      </c>
      <c r="F786" s="6">
        <v>45355</v>
      </c>
      <c r="G786" s="6">
        <v>45356</v>
      </c>
      <c r="H786" s="3" t="s">
        <v>8</v>
      </c>
      <c r="I786" s="4" t="s">
        <v>111</v>
      </c>
      <c r="J786" s="3" t="s">
        <v>5844</v>
      </c>
      <c r="K786" s="25" t="s">
        <v>1126</v>
      </c>
      <c r="L786" s="8">
        <v>47811.28</v>
      </c>
      <c r="M786" s="8">
        <v>28084.41</v>
      </c>
      <c r="N786" s="8">
        <v>28084.41</v>
      </c>
      <c r="O786" s="8">
        <f t="shared" ref="O786" si="203">N786-M786</f>
        <v>0</v>
      </c>
      <c r="P786" s="13">
        <f t="shared" ref="P786" si="204">O786/N786</f>
        <v>0</v>
      </c>
    </row>
    <row r="787" spans="1:16" x14ac:dyDescent="0.25">
      <c r="A787" s="5" t="s">
        <v>3437</v>
      </c>
      <c r="B787" s="4" t="s">
        <v>3436</v>
      </c>
      <c r="C787" s="6">
        <v>45072</v>
      </c>
      <c r="D787" s="6">
        <v>45437</v>
      </c>
      <c r="E787" s="4" t="s">
        <v>21</v>
      </c>
      <c r="F787" s="6">
        <v>45072</v>
      </c>
      <c r="G787" s="6">
        <v>45072</v>
      </c>
      <c r="H787" s="4" t="s">
        <v>39</v>
      </c>
      <c r="I787" s="4" t="s">
        <v>6637</v>
      </c>
      <c r="J787" s="4" t="s">
        <v>6234</v>
      </c>
      <c r="K787" s="25" t="s">
        <v>5546</v>
      </c>
      <c r="L787" s="8">
        <v>69570.75</v>
      </c>
      <c r="M787" s="8">
        <v>55000</v>
      </c>
      <c r="N787" s="8">
        <v>55000</v>
      </c>
      <c r="O787" s="8">
        <f t="shared" ref="O787:O793" si="205">N787-M787</f>
        <v>0</v>
      </c>
      <c r="P787" s="13">
        <f t="shared" ref="P787:P793" si="206">O787/N787</f>
        <v>0</v>
      </c>
    </row>
    <row r="788" spans="1:16" x14ac:dyDescent="0.25">
      <c r="A788" s="5" t="s">
        <v>3440</v>
      </c>
      <c r="B788" s="4" t="s">
        <v>3436</v>
      </c>
      <c r="C788" s="6">
        <v>45072</v>
      </c>
      <c r="D788" s="6">
        <v>45437</v>
      </c>
      <c r="E788" s="4" t="s">
        <v>21</v>
      </c>
      <c r="F788" s="6">
        <v>45044</v>
      </c>
      <c r="G788" s="6">
        <v>45072</v>
      </c>
      <c r="H788" s="4" t="s">
        <v>39</v>
      </c>
      <c r="I788" s="4" t="s">
        <v>6637</v>
      </c>
      <c r="J788" s="4" t="s">
        <v>5783</v>
      </c>
      <c r="K788" s="25" t="s">
        <v>145</v>
      </c>
      <c r="L788" s="8">
        <v>50338.68</v>
      </c>
      <c r="M788" s="8">
        <v>36344.53</v>
      </c>
      <c r="N788" s="8">
        <v>36344.53</v>
      </c>
      <c r="O788" s="8">
        <f t="shared" si="205"/>
        <v>0</v>
      </c>
      <c r="P788" s="13">
        <f t="shared" si="206"/>
        <v>0</v>
      </c>
    </row>
    <row r="789" spans="1:16" x14ac:dyDescent="0.25">
      <c r="A789" s="5" t="s">
        <v>3439</v>
      </c>
      <c r="B789" s="4" t="s">
        <v>3436</v>
      </c>
      <c r="C789" s="6">
        <v>45072</v>
      </c>
      <c r="D789" s="6">
        <v>45437</v>
      </c>
      <c r="E789" s="4" t="s">
        <v>21</v>
      </c>
      <c r="F789" s="6">
        <v>45044</v>
      </c>
      <c r="G789" s="6">
        <v>45072</v>
      </c>
      <c r="H789" s="4" t="s">
        <v>39</v>
      </c>
      <c r="I789" s="4" t="s">
        <v>6637</v>
      </c>
      <c r="J789" s="4" t="s">
        <v>5783</v>
      </c>
      <c r="K789" s="25" t="s">
        <v>145</v>
      </c>
      <c r="L789" s="8">
        <v>56111.64</v>
      </c>
      <c r="M789" s="8">
        <v>42212.79</v>
      </c>
      <c r="N789" s="8">
        <v>42212.79</v>
      </c>
      <c r="O789" s="8">
        <f t="shared" si="205"/>
        <v>0</v>
      </c>
      <c r="P789" s="13">
        <f t="shared" si="206"/>
        <v>0</v>
      </c>
    </row>
    <row r="790" spans="1:16" x14ac:dyDescent="0.25">
      <c r="A790" s="5" t="s">
        <v>3438</v>
      </c>
      <c r="B790" s="4" t="s">
        <v>3436</v>
      </c>
      <c r="C790" s="6">
        <v>45072</v>
      </c>
      <c r="D790" s="6">
        <v>45437</v>
      </c>
      <c r="E790" s="4" t="s">
        <v>21</v>
      </c>
      <c r="F790" s="6">
        <v>45044</v>
      </c>
      <c r="G790" s="6">
        <v>45072</v>
      </c>
      <c r="H790" s="4" t="s">
        <v>39</v>
      </c>
      <c r="I790" s="4" t="s">
        <v>6637</v>
      </c>
      <c r="J790" s="4" t="s">
        <v>6235</v>
      </c>
      <c r="K790" s="25" t="s">
        <v>5568</v>
      </c>
      <c r="L790" s="8">
        <v>87860.98</v>
      </c>
      <c r="M790" s="8">
        <v>69102.66</v>
      </c>
      <c r="N790" s="8">
        <v>69102.66</v>
      </c>
      <c r="O790" s="8">
        <f t="shared" si="205"/>
        <v>0</v>
      </c>
      <c r="P790" s="13">
        <f t="shared" si="206"/>
        <v>0</v>
      </c>
    </row>
    <row r="791" spans="1:16" x14ac:dyDescent="0.25">
      <c r="A791" s="5" t="s">
        <v>1310</v>
      </c>
      <c r="B791" s="3" t="s">
        <v>1311</v>
      </c>
      <c r="C791" s="6">
        <v>45349</v>
      </c>
      <c r="D791" s="6">
        <v>45438</v>
      </c>
      <c r="E791" s="3" t="s">
        <v>48</v>
      </c>
      <c r="F791" s="6">
        <v>45344</v>
      </c>
      <c r="G791" s="6">
        <v>45348</v>
      </c>
      <c r="H791" s="3" t="s">
        <v>8</v>
      </c>
      <c r="I791" s="3" t="s">
        <v>94</v>
      </c>
      <c r="J791" s="3" t="s">
        <v>5831</v>
      </c>
      <c r="K791" s="25" t="s">
        <v>729</v>
      </c>
      <c r="L791" s="8">
        <v>32827.230000000003</v>
      </c>
      <c r="M791" s="8">
        <v>32827.230000000003</v>
      </c>
      <c r="N791" s="8">
        <v>32827.230000000003</v>
      </c>
      <c r="O791" s="8">
        <f t="shared" si="205"/>
        <v>0</v>
      </c>
      <c r="P791" s="13">
        <f t="shared" si="206"/>
        <v>0</v>
      </c>
    </row>
    <row r="792" spans="1:16" x14ac:dyDescent="0.25">
      <c r="A792" s="5" t="s">
        <v>5118</v>
      </c>
      <c r="B792" s="4" t="s">
        <v>5101</v>
      </c>
      <c r="C792" s="6">
        <v>44343</v>
      </c>
      <c r="D792" s="6">
        <v>45438</v>
      </c>
      <c r="E792" s="4" t="s">
        <v>7</v>
      </c>
      <c r="F792" s="6">
        <v>44300</v>
      </c>
      <c r="G792" s="6">
        <v>44309</v>
      </c>
      <c r="H792" s="4" t="s">
        <v>39</v>
      </c>
      <c r="I792" s="4" t="s">
        <v>91</v>
      </c>
      <c r="J792" s="4" t="s">
        <v>5995</v>
      </c>
      <c r="K792" s="25" t="s">
        <v>68</v>
      </c>
      <c r="L792" s="8">
        <v>87120</v>
      </c>
      <c r="M792" s="8">
        <v>75896.77</v>
      </c>
      <c r="N792" s="8">
        <v>75896.77</v>
      </c>
      <c r="O792" s="8">
        <f t="shared" si="205"/>
        <v>0</v>
      </c>
      <c r="P792" s="13">
        <f t="shared" si="206"/>
        <v>0</v>
      </c>
    </row>
    <row r="793" spans="1:16" x14ac:dyDescent="0.25">
      <c r="A793" s="5" t="s">
        <v>5102</v>
      </c>
      <c r="B793" s="4" t="s">
        <v>5101</v>
      </c>
      <c r="C793" s="6">
        <v>44343</v>
      </c>
      <c r="D793" s="6">
        <v>45438</v>
      </c>
      <c r="E793" s="4" t="s">
        <v>7</v>
      </c>
      <c r="F793" s="6">
        <v>44300</v>
      </c>
      <c r="G793" s="6">
        <v>44309</v>
      </c>
      <c r="H793" s="4" t="s">
        <v>39</v>
      </c>
      <c r="I793" s="4" t="s">
        <v>91</v>
      </c>
      <c r="J793" s="4" t="s">
        <v>5995</v>
      </c>
      <c r="K793" s="25" t="s">
        <v>68</v>
      </c>
      <c r="L793" s="8">
        <v>87120</v>
      </c>
      <c r="M793" s="8">
        <v>75896.77</v>
      </c>
      <c r="N793" s="8">
        <v>75896.77</v>
      </c>
      <c r="O793" s="8">
        <f t="shared" si="205"/>
        <v>0</v>
      </c>
      <c r="P793" s="13">
        <f t="shared" si="206"/>
        <v>0</v>
      </c>
    </row>
    <row r="794" spans="1:16" x14ac:dyDescent="0.25">
      <c r="A794" s="5" t="s">
        <v>4638</v>
      </c>
      <c r="B794" s="4" t="s">
        <v>4637</v>
      </c>
      <c r="C794" s="6">
        <v>44710</v>
      </c>
      <c r="D794" s="6">
        <v>45440</v>
      </c>
      <c r="E794" s="4" t="s">
        <v>48</v>
      </c>
      <c r="F794" s="6">
        <v>44680</v>
      </c>
      <c r="G794" s="6">
        <v>44680</v>
      </c>
      <c r="H794" s="4" t="s">
        <v>38</v>
      </c>
      <c r="I794" s="4" t="s">
        <v>798</v>
      </c>
      <c r="J794" s="4" t="s">
        <v>5956</v>
      </c>
      <c r="K794" s="25" t="s">
        <v>77</v>
      </c>
      <c r="L794" s="8">
        <v>60000</v>
      </c>
      <c r="M794" s="8">
        <v>60000</v>
      </c>
      <c r="N794" s="8">
        <v>60000</v>
      </c>
      <c r="O794" s="8">
        <f t="shared" ref="O794:O796" si="207">N794-M794</f>
        <v>0</v>
      </c>
      <c r="P794" s="13">
        <f t="shared" ref="P794:P796" si="208">O794/N794</f>
        <v>0</v>
      </c>
    </row>
    <row r="795" spans="1:16" x14ac:dyDescent="0.25">
      <c r="A795" s="5" t="s">
        <v>1308</v>
      </c>
      <c r="B795" s="3" t="s">
        <v>1309</v>
      </c>
      <c r="C795" s="6">
        <v>45351</v>
      </c>
      <c r="D795" s="6">
        <v>45440</v>
      </c>
      <c r="E795" s="3" t="s">
        <v>48</v>
      </c>
      <c r="F795" s="6">
        <v>45343</v>
      </c>
      <c r="G795" s="6">
        <v>45350</v>
      </c>
      <c r="H795" s="3" t="s">
        <v>8</v>
      </c>
      <c r="I795" s="3" t="s">
        <v>94</v>
      </c>
      <c r="J795" s="3" t="s">
        <v>5831</v>
      </c>
      <c r="K795" s="25" t="s">
        <v>729</v>
      </c>
      <c r="L795" s="8">
        <v>31446.7</v>
      </c>
      <c r="M795" s="8">
        <v>31446.7</v>
      </c>
      <c r="N795" s="8">
        <v>31446.7</v>
      </c>
      <c r="O795" s="8">
        <f t="shared" si="207"/>
        <v>0</v>
      </c>
      <c r="P795" s="13">
        <f t="shared" si="208"/>
        <v>0</v>
      </c>
    </row>
    <row r="796" spans="1:16" x14ac:dyDescent="0.25">
      <c r="A796" s="5" t="s">
        <v>3442</v>
      </c>
      <c r="B796" s="4" t="s">
        <v>3441</v>
      </c>
      <c r="C796" s="6">
        <v>45075</v>
      </c>
      <c r="D796" s="6">
        <v>45440</v>
      </c>
      <c r="E796" s="4" t="s">
        <v>48</v>
      </c>
      <c r="F796" s="6">
        <v>45075</v>
      </c>
      <c r="G796" s="6">
        <v>45075</v>
      </c>
      <c r="H796" s="4" t="s">
        <v>39</v>
      </c>
      <c r="I796" s="4" t="s">
        <v>6637</v>
      </c>
      <c r="J796" s="4" t="s">
        <v>6237</v>
      </c>
      <c r="K796" s="25" t="s">
        <v>222</v>
      </c>
      <c r="L796" s="8">
        <v>2200.8000000000002</v>
      </c>
      <c r="M796" s="8">
        <v>2200.8000000000002</v>
      </c>
      <c r="N796" s="8">
        <v>2200.8000000000002</v>
      </c>
      <c r="O796" s="8">
        <f t="shared" si="207"/>
        <v>0</v>
      </c>
      <c r="P796" s="13">
        <f t="shared" si="208"/>
        <v>0</v>
      </c>
    </row>
    <row r="797" spans="1:16" x14ac:dyDescent="0.25">
      <c r="A797" s="5" t="s">
        <v>2472</v>
      </c>
      <c r="B797" s="4" t="s">
        <v>2471</v>
      </c>
      <c r="C797" s="6">
        <v>45076</v>
      </c>
      <c r="D797" s="6">
        <v>45441</v>
      </c>
      <c r="E797" s="4" t="s">
        <v>17</v>
      </c>
      <c r="F797" s="6">
        <v>45070</v>
      </c>
      <c r="G797" s="6">
        <v>45075</v>
      </c>
      <c r="H797" s="4" t="s">
        <v>39</v>
      </c>
      <c r="I797" s="4" t="s">
        <v>6635</v>
      </c>
      <c r="J797" s="4" t="s">
        <v>6238</v>
      </c>
      <c r="K797" s="25" t="s">
        <v>325</v>
      </c>
      <c r="L797" s="8">
        <v>32147.279999999999</v>
      </c>
      <c r="M797" s="8">
        <v>21780</v>
      </c>
      <c r="N797" s="8">
        <v>24600.51</v>
      </c>
      <c r="O797" s="8">
        <f t="shared" ref="O797:O803" si="209">N797-M797</f>
        <v>2820.5099999999984</v>
      </c>
      <c r="P797" s="13">
        <f t="shared" ref="P797:P803" si="210">O797/N797</f>
        <v>0.11465250110668432</v>
      </c>
    </row>
    <row r="798" spans="1:16" x14ac:dyDescent="0.25">
      <c r="A798" s="5" t="s">
        <v>2135</v>
      </c>
      <c r="B798" s="4" t="s">
        <v>2136</v>
      </c>
      <c r="C798" s="6">
        <v>45321</v>
      </c>
      <c r="D798" s="6">
        <v>45441</v>
      </c>
      <c r="E798" s="4" t="s">
        <v>136</v>
      </c>
      <c r="F798" s="6">
        <v>45281</v>
      </c>
      <c r="G798" s="6">
        <v>45287</v>
      </c>
      <c r="H798" s="4" t="s">
        <v>8</v>
      </c>
      <c r="I798" s="4" t="s">
        <v>406</v>
      </c>
      <c r="J798" s="4" t="s">
        <v>5840</v>
      </c>
      <c r="K798" s="25" t="s">
        <v>821</v>
      </c>
      <c r="L798" s="8">
        <v>75064.100000000006</v>
      </c>
      <c r="M798" s="8">
        <v>72812.17</v>
      </c>
      <c r="N798" s="8">
        <v>71864.479999999996</v>
      </c>
      <c r="O798" s="8">
        <f t="shared" si="209"/>
        <v>-947.69000000000233</v>
      </c>
      <c r="P798" s="13">
        <f t="shared" si="210"/>
        <v>-1.3187182318719935E-2</v>
      </c>
    </row>
    <row r="799" spans="1:16" x14ac:dyDescent="0.25">
      <c r="A799" s="5" t="s">
        <v>2137</v>
      </c>
      <c r="B799" s="4" t="s">
        <v>2138</v>
      </c>
      <c r="C799" s="6">
        <v>45321</v>
      </c>
      <c r="D799" s="6">
        <v>45441</v>
      </c>
      <c r="E799" s="4" t="s">
        <v>136</v>
      </c>
      <c r="F799" s="6">
        <v>45286</v>
      </c>
      <c r="G799" s="6">
        <v>45287</v>
      </c>
      <c r="H799" s="4" t="s">
        <v>8</v>
      </c>
      <c r="I799" s="4" t="s">
        <v>406</v>
      </c>
      <c r="J799" s="4" t="s">
        <v>5840</v>
      </c>
      <c r="K799" s="25" t="s">
        <v>821</v>
      </c>
      <c r="L799" s="8">
        <v>72561.98</v>
      </c>
      <c r="M799" s="8">
        <v>70385.119999999995</v>
      </c>
      <c r="N799" s="8">
        <v>70577.13</v>
      </c>
      <c r="O799" s="8">
        <f t="shared" si="209"/>
        <v>192.01000000000931</v>
      </c>
      <c r="P799" s="13">
        <f t="shared" si="210"/>
        <v>2.7205696802917504E-3</v>
      </c>
    </row>
    <row r="800" spans="1:16" x14ac:dyDescent="0.25">
      <c r="A800" s="5" t="s">
        <v>2022</v>
      </c>
      <c r="B800" s="4" t="s">
        <v>2023</v>
      </c>
      <c r="C800" s="6">
        <v>45076</v>
      </c>
      <c r="D800" s="6">
        <v>45441</v>
      </c>
      <c r="E800" s="4" t="s">
        <v>33</v>
      </c>
      <c r="F800" s="6">
        <v>45036</v>
      </c>
      <c r="G800" s="6">
        <v>45075</v>
      </c>
      <c r="H800" s="4" t="s">
        <v>8</v>
      </c>
      <c r="I800" s="4" t="s">
        <v>6635</v>
      </c>
      <c r="J800" s="4" t="s">
        <v>18</v>
      </c>
      <c r="K800" s="25" t="s">
        <v>19</v>
      </c>
      <c r="L800" s="8">
        <v>777546</v>
      </c>
      <c r="M800" s="8">
        <v>777546</v>
      </c>
      <c r="N800" s="8">
        <v>880215.74</v>
      </c>
      <c r="O800" s="8">
        <f t="shared" si="209"/>
        <v>102669.73999999999</v>
      </c>
      <c r="P800" s="13">
        <f t="shared" si="210"/>
        <v>0.11664156335127566</v>
      </c>
    </row>
    <row r="801" spans="1:16" x14ac:dyDescent="0.25">
      <c r="A801" s="5" t="s">
        <v>2119</v>
      </c>
      <c r="B801" s="4" t="s">
        <v>2120</v>
      </c>
      <c r="C801" s="6">
        <v>45290</v>
      </c>
      <c r="D801" s="6">
        <v>45441</v>
      </c>
      <c r="E801" s="4" t="s">
        <v>136</v>
      </c>
      <c r="F801" s="6">
        <v>45254</v>
      </c>
      <c r="G801" s="6">
        <v>45260</v>
      </c>
      <c r="H801" s="4" t="s">
        <v>8</v>
      </c>
      <c r="I801" s="4" t="s">
        <v>406</v>
      </c>
      <c r="J801" s="4" t="s">
        <v>5833</v>
      </c>
      <c r="K801" s="25" t="s">
        <v>2121</v>
      </c>
      <c r="L801" s="8">
        <v>76534.45</v>
      </c>
      <c r="M801" s="8">
        <v>75739.95</v>
      </c>
      <c r="N801" s="8">
        <v>79748.259999999995</v>
      </c>
      <c r="O801" s="8">
        <f t="shared" si="209"/>
        <v>4008.3099999999977</v>
      </c>
      <c r="P801" s="13">
        <f t="shared" si="210"/>
        <v>5.0262037065134685E-2</v>
      </c>
    </row>
    <row r="802" spans="1:16" x14ac:dyDescent="0.25">
      <c r="A802" s="5" t="s">
        <v>2122</v>
      </c>
      <c r="B802" s="4" t="s">
        <v>2123</v>
      </c>
      <c r="C802" s="6">
        <v>45290</v>
      </c>
      <c r="D802" s="6">
        <v>45441</v>
      </c>
      <c r="E802" s="4" t="s">
        <v>136</v>
      </c>
      <c r="F802" s="6">
        <v>45258</v>
      </c>
      <c r="G802" s="6">
        <v>45260</v>
      </c>
      <c r="H802" s="4" t="s">
        <v>8</v>
      </c>
      <c r="I802" s="4" t="s">
        <v>406</v>
      </c>
      <c r="J802" s="4" t="s">
        <v>5833</v>
      </c>
      <c r="K802" s="25" t="s">
        <v>2121</v>
      </c>
      <c r="L802" s="8">
        <v>92873.67</v>
      </c>
      <c r="M802" s="8">
        <v>92873.67</v>
      </c>
      <c r="N802" s="8">
        <v>98606.03</v>
      </c>
      <c r="O802" s="8">
        <f t="shared" si="209"/>
        <v>5732.3600000000006</v>
      </c>
      <c r="P802" s="13">
        <f t="shared" si="210"/>
        <v>5.8133970103045426E-2</v>
      </c>
    </row>
    <row r="803" spans="1:16" x14ac:dyDescent="0.25">
      <c r="A803" s="5" t="s">
        <v>1350</v>
      </c>
      <c r="B803" s="3" t="s">
        <v>1347</v>
      </c>
      <c r="C803" s="6">
        <v>45422</v>
      </c>
      <c r="D803" s="6">
        <v>45442</v>
      </c>
      <c r="E803" s="3" t="s">
        <v>17</v>
      </c>
      <c r="F803" s="6">
        <v>45418</v>
      </c>
      <c r="G803" s="6">
        <v>45421</v>
      </c>
      <c r="H803" s="3" t="s">
        <v>39</v>
      </c>
      <c r="I803" s="3" t="s">
        <v>86</v>
      </c>
      <c r="J803" s="3" t="s">
        <v>377</v>
      </c>
      <c r="K803" s="25" t="s">
        <v>378</v>
      </c>
      <c r="L803" s="8">
        <v>14520</v>
      </c>
      <c r="M803" s="8">
        <v>13648.8</v>
      </c>
      <c r="N803" s="8">
        <v>13648.8</v>
      </c>
      <c r="O803" s="8">
        <f t="shared" si="209"/>
        <v>0</v>
      </c>
      <c r="P803" s="13">
        <f t="shared" si="210"/>
        <v>0</v>
      </c>
    </row>
    <row r="804" spans="1:16" x14ac:dyDescent="0.25">
      <c r="A804" s="5" t="s">
        <v>1349</v>
      </c>
      <c r="B804" s="3" t="s">
        <v>1347</v>
      </c>
      <c r="C804" s="6">
        <v>45422</v>
      </c>
      <c r="D804" s="6">
        <v>45442</v>
      </c>
      <c r="E804" s="3" t="s">
        <v>17</v>
      </c>
      <c r="F804" s="6">
        <v>45418</v>
      </c>
      <c r="G804" s="6">
        <v>45421</v>
      </c>
      <c r="H804" s="3" t="s">
        <v>39</v>
      </c>
      <c r="I804" s="3" t="s">
        <v>86</v>
      </c>
      <c r="J804" s="3" t="s">
        <v>5925</v>
      </c>
      <c r="K804" s="25" t="s">
        <v>379</v>
      </c>
      <c r="L804" s="8">
        <v>6050</v>
      </c>
      <c r="M804" s="8">
        <v>5747.5</v>
      </c>
      <c r="N804" s="8">
        <v>5747.5</v>
      </c>
      <c r="O804" s="8">
        <f t="shared" ref="O804:O811" si="211">N804-M804</f>
        <v>0</v>
      </c>
      <c r="P804" s="13">
        <f t="shared" ref="P804:P811" si="212">O804/N804</f>
        <v>0</v>
      </c>
    </row>
    <row r="805" spans="1:16" x14ac:dyDescent="0.25">
      <c r="A805" s="5" t="s">
        <v>1348</v>
      </c>
      <c r="B805" s="3" t="s">
        <v>1347</v>
      </c>
      <c r="C805" s="6">
        <v>45422</v>
      </c>
      <c r="D805" s="6">
        <v>45442</v>
      </c>
      <c r="E805" s="3" t="s">
        <v>17</v>
      </c>
      <c r="F805" s="6">
        <v>45418</v>
      </c>
      <c r="G805" s="6">
        <v>45421</v>
      </c>
      <c r="H805" s="3" t="s">
        <v>39</v>
      </c>
      <c r="I805" s="3" t="s">
        <v>86</v>
      </c>
      <c r="J805" s="3" t="s">
        <v>5925</v>
      </c>
      <c r="K805" s="25" t="s">
        <v>379</v>
      </c>
      <c r="L805" s="8">
        <v>10285</v>
      </c>
      <c r="M805" s="8">
        <v>8845.1</v>
      </c>
      <c r="N805" s="8">
        <v>8845.1</v>
      </c>
      <c r="O805" s="8">
        <f t="shared" si="211"/>
        <v>0</v>
      </c>
      <c r="P805" s="13">
        <f t="shared" si="212"/>
        <v>0</v>
      </c>
    </row>
    <row r="806" spans="1:16" x14ac:dyDescent="0.25">
      <c r="A806" s="5" t="s">
        <v>903</v>
      </c>
      <c r="B806" s="3" t="s">
        <v>1347</v>
      </c>
      <c r="C806" s="6">
        <v>45422</v>
      </c>
      <c r="D806" s="6">
        <v>45442</v>
      </c>
      <c r="E806" s="3" t="s">
        <v>17</v>
      </c>
      <c r="F806" s="6">
        <v>45418</v>
      </c>
      <c r="G806" s="6">
        <v>45421</v>
      </c>
      <c r="H806" s="3" t="s">
        <v>39</v>
      </c>
      <c r="I806" s="3" t="s">
        <v>86</v>
      </c>
      <c r="J806" s="3" t="s">
        <v>5925</v>
      </c>
      <c r="K806" s="25" t="s">
        <v>379</v>
      </c>
      <c r="L806" s="8">
        <v>51425</v>
      </c>
      <c r="M806" s="8">
        <v>48848.61</v>
      </c>
      <c r="N806" s="8">
        <v>48848.61</v>
      </c>
      <c r="O806" s="8">
        <f t="shared" si="211"/>
        <v>0</v>
      </c>
      <c r="P806" s="13">
        <f t="shared" si="212"/>
        <v>0</v>
      </c>
    </row>
    <row r="807" spans="1:16" x14ac:dyDescent="0.25">
      <c r="A807" s="5" t="s">
        <v>902</v>
      </c>
      <c r="B807" s="3" t="s">
        <v>1347</v>
      </c>
      <c r="C807" s="6">
        <v>45422</v>
      </c>
      <c r="D807" s="6">
        <v>45442</v>
      </c>
      <c r="E807" s="3" t="s">
        <v>17</v>
      </c>
      <c r="F807" s="6">
        <v>45418</v>
      </c>
      <c r="G807" s="6">
        <v>45421</v>
      </c>
      <c r="H807" s="3" t="s">
        <v>39</v>
      </c>
      <c r="I807" s="3" t="s">
        <v>86</v>
      </c>
      <c r="J807" s="3" t="s">
        <v>5928</v>
      </c>
      <c r="K807" s="25" t="s">
        <v>380</v>
      </c>
      <c r="L807" s="8">
        <v>15125</v>
      </c>
      <c r="M807" s="8">
        <v>14338.5</v>
      </c>
      <c r="N807" s="8">
        <v>14338.5</v>
      </c>
      <c r="O807" s="8">
        <f t="shared" si="211"/>
        <v>0</v>
      </c>
      <c r="P807" s="13">
        <f t="shared" si="212"/>
        <v>0</v>
      </c>
    </row>
    <row r="808" spans="1:16" x14ac:dyDescent="0.25">
      <c r="A808" s="5" t="s">
        <v>1129</v>
      </c>
      <c r="B808" s="3" t="s">
        <v>1130</v>
      </c>
      <c r="C808" s="6">
        <v>45342</v>
      </c>
      <c r="D808" s="6">
        <v>45442</v>
      </c>
      <c r="E808" s="3" t="s">
        <v>33</v>
      </c>
      <c r="F808" s="6">
        <v>45337</v>
      </c>
      <c r="G808" s="6">
        <v>45341</v>
      </c>
      <c r="H808" s="3" t="s">
        <v>39</v>
      </c>
      <c r="I808" s="3" t="s">
        <v>6635</v>
      </c>
      <c r="J808" s="3" t="s">
        <v>6240</v>
      </c>
      <c r="K808" s="25" t="s">
        <v>1131</v>
      </c>
      <c r="L808" s="8">
        <v>84700</v>
      </c>
      <c r="M808" s="8">
        <v>84700</v>
      </c>
      <c r="N808" s="8">
        <v>84700</v>
      </c>
      <c r="O808" s="8">
        <f t="shared" si="211"/>
        <v>0</v>
      </c>
      <c r="P808" s="13">
        <f t="shared" si="212"/>
        <v>0</v>
      </c>
    </row>
    <row r="809" spans="1:16" x14ac:dyDescent="0.25">
      <c r="A809" s="5" t="s">
        <v>905</v>
      </c>
      <c r="B809" s="3" t="s">
        <v>1356</v>
      </c>
      <c r="C809" s="6">
        <v>45422</v>
      </c>
      <c r="D809" s="6">
        <v>45442</v>
      </c>
      <c r="E809" s="3" t="s">
        <v>48</v>
      </c>
      <c r="F809" s="6">
        <v>45421</v>
      </c>
      <c r="G809" s="6">
        <v>45421</v>
      </c>
      <c r="H809" s="3" t="s">
        <v>38</v>
      </c>
      <c r="I809" s="3" t="s">
        <v>9</v>
      </c>
      <c r="J809" s="3" t="s">
        <v>6241</v>
      </c>
      <c r="K809" s="25" t="s">
        <v>823</v>
      </c>
      <c r="L809" s="8">
        <v>46835.78</v>
      </c>
      <c r="M809" s="8">
        <v>46835.78</v>
      </c>
      <c r="N809" s="8">
        <v>46835.78</v>
      </c>
      <c r="O809" s="8">
        <f t="shared" si="211"/>
        <v>0</v>
      </c>
      <c r="P809" s="13">
        <f t="shared" si="212"/>
        <v>0</v>
      </c>
    </row>
    <row r="810" spans="1:16" x14ac:dyDescent="0.25">
      <c r="A810" s="5" t="s">
        <v>901</v>
      </c>
      <c r="B810" s="3" t="s">
        <v>1347</v>
      </c>
      <c r="C810" s="6">
        <v>45422</v>
      </c>
      <c r="D810" s="6">
        <v>45442</v>
      </c>
      <c r="E810" s="3" t="s">
        <v>17</v>
      </c>
      <c r="F810" s="6">
        <v>45418</v>
      </c>
      <c r="G810" s="6">
        <v>45421</v>
      </c>
      <c r="H810" s="3" t="s">
        <v>39</v>
      </c>
      <c r="I810" s="3" t="s">
        <v>86</v>
      </c>
      <c r="J810" s="3" t="s">
        <v>6115</v>
      </c>
      <c r="K810" s="25" t="s">
        <v>365</v>
      </c>
      <c r="L810" s="8">
        <v>22990</v>
      </c>
      <c r="M810" s="8">
        <v>21829</v>
      </c>
      <c r="N810" s="8">
        <v>21829</v>
      </c>
      <c r="O810" s="8">
        <f t="shared" si="211"/>
        <v>0</v>
      </c>
      <c r="P810" s="13">
        <f t="shared" si="212"/>
        <v>0</v>
      </c>
    </row>
    <row r="811" spans="1:16" x14ac:dyDescent="0.25">
      <c r="A811" s="5" t="s">
        <v>4589</v>
      </c>
      <c r="B811" s="4" t="s">
        <v>4588</v>
      </c>
      <c r="C811" s="6">
        <v>45077</v>
      </c>
      <c r="D811" s="6">
        <v>45442</v>
      </c>
      <c r="E811" s="4" t="s">
        <v>33</v>
      </c>
      <c r="F811" s="6">
        <v>44707</v>
      </c>
      <c r="G811" s="6">
        <v>44713</v>
      </c>
      <c r="H811" s="4" t="s">
        <v>39</v>
      </c>
      <c r="I811" s="4" t="s">
        <v>9</v>
      </c>
      <c r="J811" s="4" t="s">
        <v>6110</v>
      </c>
      <c r="K811" s="25" t="s">
        <v>5427</v>
      </c>
      <c r="L811" s="8">
        <v>97889</v>
      </c>
      <c r="M811" s="8">
        <v>97889</v>
      </c>
      <c r="N811" s="8">
        <v>97889</v>
      </c>
      <c r="O811" s="8">
        <f t="shared" si="211"/>
        <v>0</v>
      </c>
      <c r="P811" s="13">
        <f t="shared" si="212"/>
        <v>0</v>
      </c>
    </row>
    <row r="812" spans="1:16" x14ac:dyDescent="0.25">
      <c r="A812" s="5" t="s">
        <v>2495</v>
      </c>
      <c r="B812" s="4" t="s">
        <v>2494</v>
      </c>
      <c r="C812" s="6">
        <v>45078</v>
      </c>
      <c r="D812" s="6">
        <v>45443</v>
      </c>
      <c r="E812" s="4" t="s">
        <v>48</v>
      </c>
      <c r="F812" s="6">
        <v>45063</v>
      </c>
      <c r="G812" s="6">
        <v>45063</v>
      </c>
      <c r="H812" s="4" t="s">
        <v>39</v>
      </c>
      <c r="I812" s="4" t="s">
        <v>6633</v>
      </c>
      <c r="J812" s="4" t="s">
        <v>6242</v>
      </c>
      <c r="K812" s="25" t="s">
        <v>5308</v>
      </c>
      <c r="L812" s="8">
        <v>6121.97</v>
      </c>
      <c r="M812" s="8">
        <v>5527.41</v>
      </c>
      <c r="N812" s="8">
        <v>5527.41</v>
      </c>
      <c r="O812" s="8">
        <f t="shared" ref="O812:O863" si="213">N812-M812</f>
        <v>0</v>
      </c>
      <c r="P812" s="13">
        <f t="shared" ref="P812:P864" si="214">O812/N812</f>
        <v>0</v>
      </c>
    </row>
    <row r="813" spans="1:16" x14ac:dyDescent="0.25">
      <c r="A813" s="5" t="s">
        <v>3448</v>
      </c>
      <c r="B813" s="4" t="s">
        <v>3447</v>
      </c>
      <c r="C813" s="6">
        <v>45078</v>
      </c>
      <c r="D813" s="6">
        <v>45443</v>
      </c>
      <c r="E813" s="4" t="s">
        <v>48</v>
      </c>
      <c r="F813" s="6">
        <v>45072</v>
      </c>
      <c r="G813" s="6">
        <v>45072</v>
      </c>
      <c r="H813" s="4" t="s">
        <v>39</v>
      </c>
      <c r="I813" s="4" t="s">
        <v>6633</v>
      </c>
      <c r="J813" s="4" t="s">
        <v>3427</v>
      </c>
      <c r="K813" s="25" t="s">
        <v>5310</v>
      </c>
      <c r="L813" s="8">
        <v>175.51</v>
      </c>
      <c r="M813" s="8">
        <v>175.51</v>
      </c>
      <c r="N813" s="8">
        <v>175.51</v>
      </c>
      <c r="O813" s="8">
        <f t="shared" si="213"/>
        <v>0</v>
      </c>
      <c r="P813" s="13">
        <f t="shared" si="214"/>
        <v>0</v>
      </c>
    </row>
    <row r="814" spans="1:16" x14ac:dyDescent="0.25">
      <c r="A814" s="5" t="s">
        <v>3454</v>
      </c>
      <c r="B814" s="4" t="s">
        <v>3451</v>
      </c>
      <c r="C814" s="6">
        <v>45078</v>
      </c>
      <c r="D814" s="6">
        <v>45443</v>
      </c>
      <c r="E814" s="4" t="s">
        <v>7</v>
      </c>
      <c r="F814" s="6">
        <v>45035</v>
      </c>
      <c r="G814" s="6">
        <v>45064</v>
      </c>
      <c r="H814" s="4" t="s">
        <v>38</v>
      </c>
      <c r="I814" s="4" t="s">
        <v>6633</v>
      </c>
      <c r="J814" s="4" t="s">
        <v>686</v>
      </c>
      <c r="K814" s="25" t="s">
        <v>2212</v>
      </c>
      <c r="L814" s="8">
        <v>26798.2</v>
      </c>
      <c r="M814" s="8">
        <v>22049.5</v>
      </c>
      <c r="N814" s="8">
        <v>44139.5</v>
      </c>
      <c r="O814" s="8">
        <f t="shared" si="213"/>
        <v>22090</v>
      </c>
      <c r="P814" s="13">
        <f t="shared" si="214"/>
        <v>0.50045877275456219</v>
      </c>
    </row>
    <row r="815" spans="1:16" x14ac:dyDescent="0.25">
      <c r="A815" s="5" t="s">
        <v>3452</v>
      </c>
      <c r="B815" s="4" t="s">
        <v>3451</v>
      </c>
      <c r="C815" s="6">
        <v>45078</v>
      </c>
      <c r="D815" s="6">
        <v>45443</v>
      </c>
      <c r="E815" s="4" t="s">
        <v>7</v>
      </c>
      <c r="F815" s="6">
        <v>45035</v>
      </c>
      <c r="G815" s="6">
        <v>45064</v>
      </c>
      <c r="H815" s="4" t="s">
        <v>38</v>
      </c>
      <c r="I815" s="4" t="s">
        <v>6633</v>
      </c>
      <c r="J815" s="4" t="s">
        <v>686</v>
      </c>
      <c r="K815" s="25" t="s">
        <v>2212</v>
      </c>
      <c r="L815" s="8">
        <v>36944.6</v>
      </c>
      <c r="M815" s="8">
        <v>30154.3</v>
      </c>
      <c r="N815" s="8">
        <v>60308.6</v>
      </c>
      <c r="O815" s="8">
        <f t="shared" si="213"/>
        <v>30154.3</v>
      </c>
      <c r="P815" s="13">
        <f t="shared" si="214"/>
        <v>0.5</v>
      </c>
    </row>
    <row r="816" spans="1:16" x14ac:dyDescent="0.25">
      <c r="A816" s="5" t="s">
        <v>3455</v>
      </c>
      <c r="B816" s="4" t="s">
        <v>3451</v>
      </c>
      <c r="C816" s="6">
        <v>45078</v>
      </c>
      <c r="D816" s="6">
        <v>45443</v>
      </c>
      <c r="E816" s="4" t="s">
        <v>7</v>
      </c>
      <c r="F816" s="6">
        <v>45035</v>
      </c>
      <c r="G816" s="6">
        <v>45064</v>
      </c>
      <c r="H816" s="4" t="s">
        <v>38</v>
      </c>
      <c r="I816" s="4" t="s">
        <v>6633</v>
      </c>
      <c r="J816" s="4" t="s">
        <v>686</v>
      </c>
      <c r="K816" s="25" t="s">
        <v>2212</v>
      </c>
      <c r="L816" s="8">
        <v>45666.5</v>
      </c>
      <c r="M816" s="8">
        <v>37687.32</v>
      </c>
      <c r="N816" s="8">
        <v>75374.64</v>
      </c>
      <c r="O816" s="8">
        <f t="shared" si="213"/>
        <v>37687.32</v>
      </c>
      <c r="P816" s="13">
        <f t="shared" si="214"/>
        <v>0.5</v>
      </c>
    </row>
    <row r="817" spans="1:16" x14ac:dyDescent="0.25">
      <c r="A817" s="5" t="s">
        <v>3453</v>
      </c>
      <c r="B817" s="4" t="s">
        <v>3451</v>
      </c>
      <c r="C817" s="6">
        <v>45078</v>
      </c>
      <c r="D817" s="6">
        <v>45443</v>
      </c>
      <c r="E817" s="4" t="s">
        <v>7</v>
      </c>
      <c r="F817" s="6">
        <v>45035</v>
      </c>
      <c r="G817" s="6">
        <v>45064</v>
      </c>
      <c r="H817" s="4" t="s">
        <v>38</v>
      </c>
      <c r="I817" s="4" t="s">
        <v>6633</v>
      </c>
      <c r="J817" s="4" t="s">
        <v>686</v>
      </c>
      <c r="K817" s="25" t="s">
        <v>2212</v>
      </c>
      <c r="L817" s="8">
        <v>76450</v>
      </c>
      <c r="M817" s="8">
        <v>62415.1</v>
      </c>
      <c r="N817" s="8">
        <v>124830.2</v>
      </c>
      <c r="O817" s="8">
        <f t="shared" si="213"/>
        <v>62415.1</v>
      </c>
      <c r="P817" s="13">
        <f t="shared" si="214"/>
        <v>0.5</v>
      </c>
    </row>
    <row r="818" spans="1:16" x14ac:dyDescent="0.25">
      <c r="A818" s="5" t="s">
        <v>2939</v>
      </c>
      <c r="B818" s="4" t="s">
        <v>2938</v>
      </c>
      <c r="C818" s="6">
        <v>45200</v>
      </c>
      <c r="D818" s="6">
        <v>45443</v>
      </c>
      <c r="E818" s="4" t="s">
        <v>48</v>
      </c>
      <c r="F818" s="6">
        <v>45120</v>
      </c>
      <c r="G818" s="6">
        <v>45120</v>
      </c>
      <c r="H818" s="4" t="s">
        <v>38</v>
      </c>
      <c r="I818" s="4" t="s">
        <v>6637</v>
      </c>
      <c r="J818" s="4" t="s">
        <v>6127</v>
      </c>
      <c r="K818" s="25" t="s">
        <v>184</v>
      </c>
      <c r="L818" s="8">
        <v>12584</v>
      </c>
      <c r="M818" s="8">
        <v>12584</v>
      </c>
      <c r="N818" s="8">
        <v>12584</v>
      </c>
      <c r="O818" s="8">
        <f t="shared" si="213"/>
        <v>0</v>
      </c>
      <c r="P818" s="13">
        <f t="shared" si="214"/>
        <v>0</v>
      </c>
    </row>
    <row r="819" spans="1:16" x14ac:dyDescent="0.25">
      <c r="A819" s="5" t="s">
        <v>2477</v>
      </c>
      <c r="B819" s="4" t="s">
        <v>2476</v>
      </c>
      <c r="C819" s="6">
        <v>45078</v>
      </c>
      <c r="D819" s="6">
        <v>45443</v>
      </c>
      <c r="E819" s="4" t="s">
        <v>17</v>
      </c>
      <c r="F819" s="6">
        <v>45054</v>
      </c>
      <c r="G819" s="6">
        <v>45069</v>
      </c>
      <c r="H819" s="4" t="s">
        <v>39</v>
      </c>
      <c r="I819" s="4" t="s">
        <v>9</v>
      </c>
      <c r="J819" s="4" t="s">
        <v>5887</v>
      </c>
      <c r="K819" s="25" t="s">
        <v>752</v>
      </c>
      <c r="L819" s="8">
        <v>74524.03</v>
      </c>
      <c r="M819" s="8">
        <v>64514.97</v>
      </c>
      <c r="N819" s="8">
        <v>129029.94</v>
      </c>
      <c r="O819" s="8">
        <f t="shared" si="213"/>
        <v>64514.97</v>
      </c>
      <c r="P819" s="13">
        <f t="shared" si="214"/>
        <v>0.5</v>
      </c>
    </row>
    <row r="820" spans="1:16" x14ac:dyDescent="0.25">
      <c r="A820" s="5" t="s">
        <v>2473</v>
      </c>
      <c r="B820" s="4" t="s">
        <v>764</v>
      </c>
      <c r="C820" s="6">
        <v>45078</v>
      </c>
      <c r="D820" s="6">
        <v>45443</v>
      </c>
      <c r="E820" s="4" t="s">
        <v>17</v>
      </c>
      <c r="F820" s="6">
        <v>45044</v>
      </c>
      <c r="G820" s="6">
        <v>45078</v>
      </c>
      <c r="H820" s="4" t="s">
        <v>39</v>
      </c>
      <c r="I820" s="4" t="s">
        <v>43</v>
      </c>
      <c r="J820" s="4" t="s">
        <v>5763</v>
      </c>
      <c r="K820" s="25" t="s">
        <v>198</v>
      </c>
      <c r="L820" s="8">
        <v>116505.5</v>
      </c>
      <c r="M820" s="8">
        <v>79554.97</v>
      </c>
      <c r="N820" s="8">
        <v>79554.97</v>
      </c>
      <c r="O820" s="8">
        <f t="shared" si="213"/>
        <v>0</v>
      </c>
      <c r="P820" s="13">
        <f t="shared" si="214"/>
        <v>0</v>
      </c>
    </row>
    <row r="821" spans="1:16" x14ac:dyDescent="0.25">
      <c r="A821" s="5" t="s">
        <v>4595</v>
      </c>
      <c r="B821" s="4" t="s">
        <v>4594</v>
      </c>
      <c r="C821" s="6">
        <v>44713</v>
      </c>
      <c r="D821" s="6">
        <v>45443</v>
      </c>
      <c r="E821" s="4" t="s">
        <v>48</v>
      </c>
      <c r="F821" s="6">
        <v>44685</v>
      </c>
      <c r="G821" s="6">
        <v>44699</v>
      </c>
      <c r="H821" s="4" t="s">
        <v>39</v>
      </c>
      <c r="I821" s="4" t="s">
        <v>406</v>
      </c>
      <c r="J821" s="4" t="s">
        <v>5900</v>
      </c>
      <c r="K821" s="25" t="s">
        <v>207</v>
      </c>
      <c r="L821" s="8">
        <v>155952.88</v>
      </c>
      <c r="M821" s="8">
        <v>116186.28</v>
      </c>
      <c r="N821" s="8">
        <v>116186.28</v>
      </c>
      <c r="O821" s="8">
        <f t="shared" si="213"/>
        <v>0</v>
      </c>
      <c r="P821" s="13">
        <f t="shared" si="214"/>
        <v>0</v>
      </c>
    </row>
    <row r="822" spans="1:16" x14ac:dyDescent="0.25">
      <c r="A822" s="5" t="s">
        <v>1045</v>
      </c>
      <c r="B822" s="3" t="s">
        <v>1046</v>
      </c>
      <c r="C822" s="6">
        <v>45323</v>
      </c>
      <c r="D822" s="6">
        <v>45443</v>
      </c>
      <c r="E822" s="3" t="s">
        <v>136</v>
      </c>
      <c r="F822" s="6">
        <v>45300</v>
      </c>
      <c r="G822" s="6">
        <v>45302</v>
      </c>
      <c r="H822" s="3" t="s">
        <v>38</v>
      </c>
      <c r="I822" s="4" t="s">
        <v>111</v>
      </c>
      <c r="J822" s="3" t="s">
        <v>5872</v>
      </c>
      <c r="K822" s="25" t="s">
        <v>376</v>
      </c>
      <c r="L822" s="8">
        <v>34382.03</v>
      </c>
      <c r="M822" s="8">
        <v>30855</v>
      </c>
      <c r="N822" s="8">
        <v>30855</v>
      </c>
      <c r="O822" s="8">
        <f t="shared" si="213"/>
        <v>0</v>
      </c>
      <c r="P822" s="13">
        <f t="shared" si="214"/>
        <v>0</v>
      </c>
    </row>
    <row r="823" spans="1:16" x14ac:dyDescent="0.25">
      <c r="A823" s="5" t="s">
        <v>2489</v>
      </c>
      <c r="B823" s="4" t="s">
        <v>2488</v>
      </c>
      <c r="C823" s="6">
        <v>45078</v>
      </c>
      <c r="D823" s="6">
        <v>45443</v>
      </c>
      <c r="E823" s="4" t="s">
        <v>48</v>
      </c>
      <c r="F823" s="6">
        <v>45070</v>
      </c>
      <c r="G823" s="6">
        <v>45070</v>
      </c>
      <c r="H823" s="4" t="s">
        <v>38</v>
      </c>
      <c r="I823" s="4" t="s">
        <v>6637</v>
      </c>
      <c r="J823" s="4" t="s">
        <v>5982</v>
      </c>
      <c r="K823" s="25" t="s">
        <v>232</v>
      </c>
      <c r="L823" s="8">
        <v>5654.09</v>
      </c>
      <c r="M823" s="8">
        <v>5654.09</v>
      </c>
      <c r="N823" s="8">
        <v>5654.09</v>
      </c>
      <c r="O823" s="8">
        <f t="shared" si="213"/>
        <v>0</v>
      </c>
      <c r="P823" s="13">
        <f t="shared" si="214"/>
        <v>0</v>
      </c>
    </row>
    <row r="824" spans="1:16" x14ac:dyDescent="0.25">
      <c r="A824" s="5" t="s">
        <v>4660</v>
      </c>
      <c r="B824" s="4" t="s">
        <v>4659</v>
      </c>
      <c r="C824" s="6">
        <v>44713</v>
      </c>
      <c r="D824" s="6">
        <v>45443</v>
      </c>
      <c r="E824" s="4" t="s">
        <v>48</v>
      </c>
      <c r="F824" s="6">
        <v>44656</v>
      </c>
      <c r="G824" s="6">
        <v>44656</v>
      </c>
      <c r="H824" s="4" t="s">
        <v>38</v>
      </c>
      <c r="I824" s="4" t="s">
        <v>143</v>
      </c>
      <c r="J824" s="4" t="s">
        <v>5956</v>
      </c>
      <c r="K824" s="25" t="s">
        <v>77</v>
      </c>
      <c r="L824" s="8">
        <v>266200</v>
      </c>
      <c r="M824" s="8">
        <v>266200</v>
      </c>
      <c r="N824" s="8">
        <v>266200</v>
      </c>
      <c r="O824" s="8">
        <f t="shared" si="213"/>
        <v>0</v>
      </c>
      <c r="P824" s="13">
        <f t="shared" si="214"/>
        <v>0</v>
      </c>
    </row>
    <row r="825" spans="1:16" x14ac:dyDescent="0.25">
      <c r="A825" s="5" t="s">
        <v>4714</v>
      </c>
      <c r="B825" s="4" t="s">
        <v>4713</v>
      </c>
      <c r="C825" s="6">
        <v>44713</v>
      </c>
      <c r="D825" s="6">
        <v>45443</v>
      </c>
      <c r="E825" s="4" t="s">
        <v>48</v>
      </c>
      <c r="F825" s="6">
        <v>44656</v>
      </c>
      <c r="G825" s="6">
        <v>44656</v>
      </c>
      <c r="H825" s="4" t="s">
        <v>38</v>
      </c>
      <c r="I825" s="4" t="s">
        <v>6635</v>
      </c>
      <c r="J825" s="4" t="s">
        <v>5956</v>
      </c>
      <c r="K825" s="25" t="s">
        <v>77</v>
      </c>
      <c r="L825" s="8">
        <v>579828.47</v>
      </c>
      <c r="M825" s="8">
        <v>579828.47</v>
      </c>
      <c r="N825" s="8">
        <v>579828.47</v>
      </c>
      <c r="O825" s="8">
        <f t="shared" si="213"/>
        <v>0</v>
      </c>
      <c r="P825" s="13">
        <f t="shared" si="214"/>
        <v>0</v>
      </c>
    </row>
    <row r="826" spans="1:16" x14ac:dyDescent="0.25">
      <c r="A826" s="5" t="s">
        <v>2493</v>
      </c>
      <c r="B826" s="4" t="s">
        <v>2492</v>
      </c>
      <c r="C826" s="6">
        <v>45078</v>
      </c>
      <c r="D826" s="6">
        <v>45443</v>
      </c>
      <c r="E826" s="4" t="s">
        <v>48</v>
      </c>
      <c r="F826" s="6">
        <v>45065</v>
      </c>
      <c r="G826" s="6">
        <v>45065</v>
      </c>
      <c r="H826" s="4" t="s">
        <v>38</v>
      </c>
      <c r="I826" s="4" t="s">
        <v>6633</v>
      </c>
      <c r="J826" s="4" t="s">
        <v>5952</v>
      </c>
      <c r="K826" s="25" t="s">
        <v>77</v>
      </c>
      <c r="L826" s="8">
        <v>729986.16</v>
      </c>
      <c r="M826" s="8">
        <v>729986.16</v>
      </c>
      <c r="N826" s="8">
        <v>729986.16</v>
      </c>
      <c r="O826" s="8">
        <f t="shared" si="213"/>
        <v>0</v>
      </c>
      <c r="P826" s="13">
        <f t="shared" si="214"/>
        <v>0</v>
      </c>
    </row>
    <row r="827" spans="1:16" x14ac:dyDescent="0.25">
      <c r="A827" s="5" t="s">
        <v>2622</v>
      </c>
      <c r="B827" s="4" t="s">
        <v>2621</v>
      </c>
      <c r="C827" s="6">
        <v>45139</v>
      </c>
      <c r="D827" s="6">
        <v>45443</v>
      </c>
      <c r="E827" s="4" t="s">
        <v>48</v>
      </c>
      <c r="F827" s="6">
        <v>45132</v>
      </c>
      <c r="G827" s="6">
        <v>45132</v>
      </c>
      <c r="H827" s="4" t="s">
        <v>38</v>
      </c>
      <c r="I827" s="4" t="s">
        <v>6637</v>
      </c>
      <c r="J827" s="4" t="s">
        <v>5901</v>
      </c>
      <c r="K827" s="25" t="s">
        <v>113</v>
      </c>
      <c r="L827" s="8">
        <v>145200</v>
      </c>
      <c r="M827" s="8">
        <v>145200</v>
      </c>
      <c r="N827" s="8">
        <v>145200</v>
      </c>
      <c r="O827" s="8">
        <f t="shared" si="213"/>
        <v>0</v>
      </c>
      <c r="P827" s="13">
        <f t="shared" si="214"/>
        <v>0</v>
      </c>
    </row>
    <row r="828" spans="1:16" x14ac:dyDescent="0.25">
      <c r="A828" s="5" t="s">
        <v>4603</v>
      </c>
      <c r="B828" s="4" t="s">
        <v>4602</v>
      </c>
      <c r="C828" s="6">
        <v>44713</v>
      </c>
      <c r="D828" s="6">
        <v>45443</v>
      </c>
      <c r="E828" s="4" t="s">
        <v>7</v>
      </c>
      <c r="F828" s="6">
        <v>44652</v>
      </c>
      <c r="G828" s="6">
        <v>44693</v>
      </c>
      <c r="H828" s="4" t="s">
        <v>39</v>
      </c>
      <c r="I828" s="4" t="s">
        <v>6633</v>
      </c>
      <c r="J828" s="4" t="s">
        <v>6243</v>
      </c>
      <c r="K828" s="25" t="s">
        <v>5588</v>
      </c>
      <c r="L828" s="8">
        <v>3144793.11</v>
      </c>
      <c r="M828" s="8">
        <v>2890707.21</v>
      </c>
      <c r="N828" s="8">
        <v>2890707.21</v>
      </c>
      <c r="O828" s="8">
        <f t="shared" si="213"/>
        <v>0</v>
      </c>
      <c r="P828" s="13">
        <f t="shared" si="214"/>
        <v>0</v>
      </c>
    </row>
    <row r="829" spans="1:16" x14ac:dyDescent="0.25">
      <c r="A829" s="5" t="s">
        <v>5246</v>
      </c>
      <c r="B829" s="4" t="s">
        <v>5245</v>
      </c>
      <c r="C829" s="6">
        <v>44166</v>
      </c>
      <c r="D829" s="6">
        <v>45443</v>
      </c>
      <c r="E829" s="4" t="s">
        <v>163</v>
      </c>
      <c r="F829" s="6">
        <v>44159</v>
      </c>
      <c r="G829" s="6">
        <v>44159</v>
      </c>
      <c r="H829" s="4" t="s">
        <v>39</v>
      </c>
      <c r="I829" s="4" t="s">
        <v>111</v>
      </c>
      <c r="J829" s="4" t="s">
        <v>196</v>
      </c>
      <c r="K829" s="25" t="s">
        <v>5429</v>
      </c>
      <c r="L829" s="8">
        <v>9259.74</v>
      </c>
      <c r="M829" s="8">
        <v>7880.63</v>
      </c>
      <c r="N829" s="8">
        <v>11258.04</v>
      </c>
      <c r="O829" s="8">
        <f t="shared" si="213"/>
        <v>3377.4100000000008</v>
      </c>
      <c r="P829" s="13">
        <f t="shared" si="214"/>
        <v>0.29999982234918338</v>
      </c>
    </row>
    <row r="830" spans="1:16" x14ac:dyDescent="0.25">
      <c r="A830" s="5" t="s">
        <v>3446</v>
      </c>
      <c r="B830" s="4" t="s">
        <v>3445</v>
      </c>
      <c r="C830" s="6">
        <v>45078</v>
      </c>
      <c r="D830" s="6">
        <v>45443</v>
      </c>
      <c r="E830" s="4" t="s">
        <v>48</v>
      </c>
      <c r="F830" s="6">
        <v>45069</v>
      </c>
      <c r="G830" s="6">
        <v>45069</v>
      </c>
      <c r="H830" s="4" t="s">
        <v>39</v>
      </c>
      <c r="I830" s="4" t="s">
        <v>111</v>
      </c>
      <c r="J830" s="4" t="s">
        <v>5979</v>
      </c>
      <c r="K830" s="25" t="s">
        <v>5453</v>
      </c>
      <c r="L830" s="8">
        <v>39546.620000000003</v>
      </c>
      <c r="M830" s="8">
        <v>30178.76</v>
      </c>
      <c r="N830" s="8">
        <v>60357.52</v>
      </c>
      <c r="O830" s="8">
        <f t="shared" si="213"/>
        <v>30178.76</v>
      </c>
      <c r="P830" s="13">
        <f t="shared" si="214"/>
        <v>0.5</v>
      </c>
    </row>
    <row r="831" spans="1:16" x14ac:dyDescent="0.25">
      <c r="A831" s="5" t="s">
        <v>3444</v>
      </c>
      <c r="B831" s="4" t="s">
        <v>3443</v>
      </c>
      <c r="C831" s="6">
        <v>45078</v>
      </c>
      <c r="D831" s="6">
        <v>45443</v>
      </c>
      <c r="E831" s="4" t="s">
        <v>48</v>
      </c>
      <c r="F831" s="6">
        <v>45072</v>
      </c>
      <c r="G831" s="6">
        <v>45072</v>
      </c>
      <c r="H831" s="4" t="s">
        <v>39</v>
      </c>
      <c r="I831" s="4" t="s">
        <v>111</v>
      </c>
      <c r="J831" s="4" t="s">
        <v>6066</v>
      </c>
      <c r="K831" s="25" t="s">
        <v>172</v>
      </c>
      <c r="L831" s="8">
        <v>74124.149999999994</v>
      </c>
      <c r="M831" s="8">
        <v>51713.63</v>
      </c>
      <c r="N831" s="8">
        <v>103427.26</v>
      </c>
      <c r="O831" s="8">
        <f t="shared" si="213"/>
        <v>51713.63</v>
      </c>
      <c r="P831" s="13">
        <f t="shared" si="214"/>
        <v>0.5</v>
      </c>
    </row>
    <row r="832" spans="1:16" x14ac:dyDescent="0.25">
      <c r="A832" s="5" t="s">
        <v>4591</v>
      </c>
      <c r="B832" s="4" t="s">
        <v>4590</v>
      </c>
      <c r="C832" s="6">
        <v>44713</v>
      </c>
      <c r="D832" s="6">
        <v>45443</v>
      </c>
      <c r="E832" s="4" t="s">
        <v>17</v>
      </c>
      <c r="F832" s="6">
        <v>44684</v>
      </c>
      <c r="G832" s="6">
        <v>44705</v>
      </c>
      <c r="H832" s="4" t="s">
        <v>39</v>
      </c>
      <c r="I832" s="4" t="s">
        <v>9</v>
      </c>
      <c r="J832" s="4" t="s">
        <v>6244</v>
      </c>
      <c r="K832" s="25" t="s">
        <v>5534</v>
      </c>
      <c r="L832" s="8">
        <v>115029.37</v>
      </c>
      <c r="M832" s="8">
        <v>105850.8</v>
      </c>
      <c r="N832" s="8">
        <v>105850.8</v>
      </c>
      <c r="O832" s="8">
        <f t="shared" si="213"/>
        <v>0</v>
      </c>
      <c r="P832" s="13">
        <f t="shared" si="214"/>
        <v>0</v>
      </c>
    </row>
    <row r="833" spans="1:16" x14ac:dyDescent="0.25">
      <c r="A833" s="5" t="s">
        <v>413</v>
      </c>
      <c r="B833" s="4" t="s">
        <v>414</v>
      </c>
      <c r="C833" s="6">
        <v>44348</v>
      </c>
      <c r="D833" s="6">
        <v>45443</v>
      </c>
      <c r="E833" s="4" t="s">
        <v>7</v>
      </c>
      <c r="F833" s="6">
        <v>44301</v>
      </c>
      <c r="G833" s="6">
        <v>44328</v>
      </c>
      <c r="H833" s="4" t="s">
        <v>39</v>
      </c>
      <c r="I833" s="4" t="s">
        <v>9</v>
      </c>
      <c r="J833" s="4" t="s">
        <v>5906</v>
      </c>
      <c r="K833" s="25" t="s">
        <v>41</v>
      </c>
      <c r="L833" s="8">
        <v>4244179.6100000003</v>
      </c>
      <c r="M833" s="8">
        <v>3845996.34</v>
      </c>
      <c r="N833" s="8">
        <v>5430078.2000000002</v>
      </c>
      <c r="O833" s="8">
        <f t="shared" si="213"/>
        <v>1584081.8600000003</v>
      </c>
      <c r="P833" s="13">
        <f t="shared" si="214"/>
        <v>0.29172358143939808</v>
      </c>
    </row>
    <row r="834" spans="1:16" x14ac:dyDescent="0.25">
      <c r="A834" s="5" t="s">
        <v>3459</v>
      </c>
      <c r="B834" s="4" t="s">
        <v>3458</v>
      </c>
      <c r="C834" s="6">
        <v>45078</v>
      </c>
      <c r="D834" s="6">
        <v>45443</v>
      </c>
      <c r="E834" s="4" t="s">
        <v>48</v>
      </c>
      <c r="F834" s="6">
        <v>45061</v>
      </c>
      <c r="G834" s="6">
        <v>45061</v>
      </c>
      <c r="H834" s="4" t="s">
        <v>39</v>
      </c>
      <c r="I834" s="4" t="s">
        <v>6633</v>
      </c>
      <c r="J834" s="4" t="s">
        <v>6194</v>
      </c>
      <c r="K834" s="25" t="s">
        <v>695</v>
      </c>
      <c r="L834" s="8">
        <v>5441.37</v>
      </c>
      <c r="M834" s="8">
        <v>5082</v>
      </c>
      <c r="N834" s="8">
        <v>5082</v>
      </c>
      <c r="O834" s="8">
        <f t="shared" si="213"/>
        <v>0</v>
      </c>
      <c r="P834" s="13">
        <f t="shared" si="214"/>
        <v>0</v>
      </c>
    </row>
    <row r="835" spans="1:16" x14ac:dyDescent="0.25">
      <c r="A835" s="5" t="s">
        <v>3457</v>
      </c>
      <c r="B835" s="4" t="s">
        <v>3456</v>
      </c>
      <c r="C835" s="6">
        <v>45078</v>
      </c>
      <c r="D835" s="6">
        <v>45443</v>
      </c>
      <c r="E835" s="4" t="s">
        <v>48</v>
      </c>
      <c r="F835" s="6">
        <v>45061</v>
      </c>
      <c r="G835" s="6">
        <v>45061</v>
      </c>
      <c r="H835" s="4" t="s">
        <v>39</v>
      </c>
      <c r="I835" s="4" t="s">
        <v>6633</v>
      </c>
      <c r="J835" s="4" t="s">
        <v>6194</v>
      </c>
      <c r="K835" s="25" t="s">
        <v>695</v>
      </c>
      <c r="L835" s="8">
        <v>6479.67</v>
      </c>
      <c r="M835" s="8">
        <v>6479.67</v>
      </c>
      <c r="N835" s="8">
        <v>6479.67</v>
      </c>
      <c r="O835" s="8">
        <f t="shared" si="213"/>
        <v>0</v>
      </c>
      <c r="P835" s="13">
        <f t="shared" si="214"/>
        <v>0</v>
      </c>
    </row>
    <row r="836" spans="1:16" x14ac:dyDescent="0.25">
      <c r="A836" s="5" t="s">
        <v>4587</v>
      </c>
      <c r="B836" s="4" t="s">
        <v>4586</v>
      </c>
      <c r="C836" s="6">
        <v>44713</v>
      </c>
      <c r="D836" s="6">
        <v>45443</v>
      </c>
      <c r="E836" s="4" t="s">
        <v>48</v>
      </c>
      <c r="F836" s="6">
        <v>44707</v>
      </c>
      <c r="G836" s="6">
        <v>44708</v>
      </c>
      <c r="H836" s="4" t="s">
        <v>39</v>
      </c>
      <c r="I836" s="4" t="s">
        <v>406</v>
      </c>
      <c r="J836" s="4" t="s">
        <v>6053</v>
      </c>
      <c r="K836" s="25" t="s">
        <v>193</v>
      </c>
      <c r="L836" s="8">
        <v>30337.33</v>
      </c>
      <c r="M836" s="8">
        <v>6866.15</v>
      </c>
      <c r="N836" s="8">
        <v>6866.15</v>
      </c>
      <c r="O836" s="8">
        <f t="shared" si="213"/>
        <v>0</v>
      </c>
      <c r="P836" s="13">
        <f t="shared" si="214"/>
        <v>0</v>
      </c>
    </row>
    <row r="837" spans="1:16" x14ac:dyDescent="0.25">
      <c r="A837" s="5" t="s">
        <v>3172</v>
      </c>
      <c r="B837" s="4" t="s">
        <v>3171</v>
      </c>
      <c r="C837" s="6">
        <v>45292</v>
      </c>
      <c r="D837" s="6">
        <v>45443</v>
      </c>
      <c r="E837" s="4" t="s">
        <v>136</v>
      </c>
      <c r="F837" s="6">
        <v>45287</v>
      </c>
      <c r="G837" s="6">
        <v>45288</v>
      </c>
      <c r="H837" s="4" t="s">
        <v>39</v>
      </c>
      <c r="I837" s="4" t="s">
        <v>6636</v>
      </c>
      <c r="J837" s="4" t="s">
        <v>6013</v>
      </c>
      <c r="K837" s="25" t="s">
        <v>84</v>
      </c>
      <c r="L837" s="8">
        <v>65208</v>
      </c>
      <c r="M837" s="8">
        <v>62689</v>
      </c>
      <c r="N837" s="8">
        <v>62689</v>
      </c>
      <c r="O837" s="8">
        <f t="shared" si="213"/>
        <v>0</v>
      </c>
      <c r="P837" s="13">
        <f t="shared" si="214"/>
        <v>0</v>
      </c>
    </row>
    <row r="838" spans="1:16" x14ac:dyDescent="0.25">
      <c r="A838" s="5" t="s">
        <v>2485</v>
      </c>
      <c r="B838" s="4" t="s">
        <v>2484</v>
      </c>
      <c r="C838" s="6">
        <v>45078</v>
      </c>
      <c r="D838" s="6">
        <v>45443</v>
      </c>
      <c r="E838" s="4" t="s">
        <v>48</v>
      </c>
      <c r="F838" s="6">
        <v>45070</v>
      </c>
      <c r="G838" s="6">
        <v>45072</v>
      </c>
      <c r="H838" s="4" t="s">
        <v>39</v>
      </c>
      <c r="I838" s="4" t="s">
        <v>6636</v>
      </c>
      <c r="J838" s="4" t="s">
        <v>5940</v>
      </c>
      <c r="K838" s="25" t="s">
        <v>236</v>
      </c>
      <c r="L838" s="8">
        <v>961.95</v>
      </c>
      <c r="M838" s="8">
        <v>961.95</v>
      </c>
      <c r="N838" s="8">
        <v>961.95</v>
      </c>
      <c r="O838" s="8">
        <f t="shared" si="213"/>
        <v>0</v>
      </c>
      <c r="P838" s="13">
        <f t="shared" si="214"/>
        <v>0</v>
      </c>
    </row>
    <row r="839" spans="1:16" x14ac:dyDescent="0.25">
      <c r="A839" s="5" t="s">
        <v>2077</v>
      </c>
      <c r="B839" s="4" t="s">
        <v>2078</v>
      </c>
      <c r="C839" s="6">
        <v>45261</v>
      </c>
      <c r="D839" s="6">
        <v>45443</v>
      </c>
      <c r="E839" s="4" t="s">
        <v>17</v>
      </c>
      <c r="F839" s="6">
        <v>45236</v>
      </c>
      <c r="G839" s="6">
        <v>45237</v>
      </c>
      <c r="H839" s="4" t="s">
        <v>8</v>
      </c>
      <c r="I839" s="4" t="s">
        <v>31</v>
      </c>
      <c r="J839" s="4" t="s">
        <v>5812</v>
      </c>
      <c r="K839" s="25" t="s">
        <v>803</v>
      </c>
      <c r="L839" s="8">
        <v>342386.46</v>
      </c>
      <c r="M839" s="8">
        <v>338950</v>
      </c>
      <c r="N839" s="8">
        <v>338950</v>
      </c>
      <c r="O839" s="8">
        <f t="shared" si="213"/>
        <v>0</v>
      </c>
      <c r="P839" s="13">
        <f t="shared" si="214"/>
        <v>0</v>
      </c>
    </row>
    <row r="840" spans="1:16" x14ac:dyDescent="0.25">
      <c r="A840" s="5" t="s">
        <v>2491</v>
      </c>
      <c r="B840" s="4" t="s">
        <v>2490</v>
      </c>
      <c r="C840" s="6">
        <v>45078</v>
      </c>
      <c r="D840" s="6">
        <v>45443</v>
      </c>
      <c r="E840" s="4" t="s">
        <v>17</v>
      </c>
      <c r="F840" s="6">
        <v>45065</v>
      </c>
      <c r="G840" s="6">
        <v>45069</v>
      </c>
      <c r="H840" s="4" t="s">
        <v>39</v>
      </c>
      <c r="I840" s="4" t="s">
        <v>9</v>
      </c>
      <c r="J840" s="4" t="s">
        <v>5894</v>
      </c>
      <c r="K840" s="25" t="s">
        <v>138</v>
      </c>
      <c r="L840" s="8">
        <v>69696</v>
      </c>
      <c r="M840" s="8">
        <v>68849</v>
      </c>
      <c r="N840" s="8">
        <v>68849</v>
      </c>
      <c r="O840" s="8">
        <f t="shared" si="213"/>
        <v>0</v>
      </c>
      <c r="P840" s="13">
        <f t="shared" si="214"/>
        <v>0</v>
      </c>
    </row>
    <row r="841" spans="1:16" x14ac:dyDescent="0.25">
      <c r="A841" s="5" t="s">
        <v>2512</v>
      </c>
      <c r="B841" s="4" t="s">
        <v>2507</v>
      </c>
      <c r="C841" s="6">
        <v>45078</v>
      </c>
      <c r="D841" s="6">
        <v>45443</v>
      </c>
      <c r="E841" s="4" t="s">
        <v>48</v>
      </c>
      <c r="F841" s="6">
        <v>45063</v>
      </c>
      <c r="G841" s="6">
        <v>45063</v>
      </c>
      <c r="H841" s="4" t="s">
        <v>39</v>
      </c>
      <c r="I841" s="4" t="s">
        <v>6633</v>
      </c>
      <c r="J841" s="4" t="s">
        <v>6113</v>
      </c>
      <c r="K841" s="25" t="s">
        <v>222</v>
      </c>
      <c r="L841" s="8">
        <v>199.21</v>
      </c>
      <c r="M841" s="8">
        <v>199.21</v>
      </c>
      <c r="N841" s="8">
        <v>199.21</v>
      </c>
      <c r="O841" s="8">
        <f t="shared" si="213"/>
        <v>0</v>
      </c>
      <c r="P841" s="13">
        <f t="shared" si="214"/>
        <v>0</v>
      </c>
    </row>
    <row r="842" spans="1:16" x14ac:dyDescent="0.25">
      <c r="A842" s="5" t="s">
        <v>2502</v>
      </c>
      <c r="B842" s="4" t="s">
        <v>2496</v>
      </c>
      <c r="C842" s="6">
        <v>45078</v>
      </c>
      <c r="D842" s="6">
        <v>45443</v>
      </c>
      <c r="E842" s="4" t="s">
        <v>48</v>
      </c>
      <c r="F842" s="6">
        <v>45063</v>
      </c>
      <c r="G842" s="6">
        <v>45063</v>
      </c>
      <c r="H842" s="4" t="s">
        <v>39</v>
      </c>
      <c r="I842" s="4" t="s">
        <v>6633</v>
      </c>
      <c r="J842" s="4" t="s">
        <v>6113</v>
      </c>
      <c r="K842" s="25" t="s">
        <v>222</v>
      </c>
      <c r="L842" s="8">
        <v>274.95999999999998</v>
      </c>
      <c r="M842" s="8">
        <v>274.95999999999998</v>
      </c>
      <c r="N842" s="8">
        <v>274.95999999999998</v>
      </c>
      <c r="O842" s="8">
        <f t="shared" si="213"/>
        <v>0</v>
      </c>
      <c r="P842" s="13">
        <f t="shared" si="214"/>
        <v>0</v>
      </c>
    </row>
    <row r="843" spans="1:16" x14ac:dyDescent="0.25">
      <c r="A843" s="5" t="s">
        <v>2511</v>
      </c>
      <c r="B843" s="4" t="s">
        <v>2507</v>
      </c>
      <c r="C843" s="6">
        <v>45078</v>
      </c>
      <c r="D843" s="6">
        <v>45443</v>
      </c>
      <c r="E843" s="4" t="s">
        <v>48</v>
      </c>
      <c r="F843" s="6">
        <v>45063</v>
      </c>
      <c r="G843" s="6">
        <v>45063</v>
      </c>
      <c r="H843" s="4" t="s">
        <v>39</v>
      </c>
      <c r="I843" s="4" t="s">
        <v>6633</v>
      </c>
      <c r="J843" s="4" t="s">
        <v>6113</v>
      </c>
      <c r="K843" s="25" t="s">
        <v>222</v>
      </c>
      <c r="L843" s="8">
        <v>398.43</v>
      </c>
      <c r="M843" s="8">
        <v>398.43</v>
      </c>
      <c r="N843" s="8">
        <v>398.43</v>
      </c>
      <c r="O843" s="8">
        <f t="shared" si="213"/>
        <v>0</v>
      </c>
      <c r="P843" s="13">
        <f t="shared" si="214"/>
        <v>0</v>
      </c>
    </row>
    <row r="844" spans="1:16" x14ac:dyDescent="0.25">
      <c r="A844" s="5" t="s">
        <v>2509</v>
      </c>
      <c r="B844" s="4" t="s">
        <v>2507</v>
      </c>
      <c r="C844" s="6">
        <v>45078</v>
      </c>
      <c r="D844" s="6">
        <v>45443</v>
      </c>
      <c r="E844" s="4" t="s">
        <v>48</v>
      </c>
      <c r="F844" s="6">
        <v>45063</v>
      </c>
      <c r="G844" s="6">
        <v>45063</v>
      </c>
      <c r="H844" s="4" t="s">
        <v>39</v>
      </c>
      <c r="I844" s="4" t="s">
        <v>6633</v>
      </c>
      <c r="J844" s="4" t="s">
        <v>6113</v>
      </c>
      <c r="K844" s="25" t="s">
        <v>222</v>
      </c>
      <c r="L844" s="8">
        <v>398.43</v>
      </c>
      <c r="M844" s="8">
        <v>398.43</v>
      </c>
      <c r="N844" s="8">
        <v>398.43</v>
      </c>
      <c r="O844" s="8">
        <f t="shared" si="213"/>
        <v>0</v>
      </c>
      <c r="P844" s="13">
        <f t="shared" si="214"/>
        <v>0</v>
      </c>
    </row>
    <row r="845" spans="1:16" x14ac:dyDescent="0.25">
      <c r="A845" s="5" t="s">
        <v>2498</v>
      </c>
      <c r="B845" s="4" t="s">
        <v>2496</v>
      </c>
      <c r="C845" s="6">
        <v>45078</v>
      </c>
      <c r="D845" s="6">
        <v>45443</v>
      </c>
      <c r="E845" s="4" t="s">
        <v>48</v>
      </c>
      <c r="F845" s="6">
        <v>45063</v>
      </c>
      <c r="G845" s="6">
        <v>45063</v>
      </c>
      <c r="H845" s="4" t="s">
        <v>39</v>
      </c>
      <c r="I845" s="4" t="s">
        <v>6633</v>
      </c>
      <c r="J845" s="4" t="s">
        <v>6113</v>
      </c>
      <c r="K845" s="25" t="s">
        <v>222</v>
      </c>
      <c r="L845" s="8">
        <v>404.09</v>
      </c>
      <c r="M845" s="8">
        <v>404.09</v>
      </c>
      <c r="N845" s="8">
        <v>404.09</v>
      </c>
      <c r="O845" s="8">
        <f t="shared" si="213"/>
        <v>0</v>
      </c>
      <c r="P845" s="13">
        <f t="shared" si="214"/>
        <v>0</v>
      </c>
    </row>
    <row r="846" spans="1:16" x14ac:dyDescent="0.25">
      <c r="A846" s="5" t="s">
        <v>2501</v>
      </c>
      <c r="B846" s="4" t="s">
        <v>2496</v>
      </c>
      <c r="C846" s="6">
        <v>45078</v>
      </c>
      <c r="D846" s="6">
        <v>45443</v>
      </c>
      <c r="E846" s="4" t="s">
        <v>48</v>
      </c>
      <c r="F846" s="6">
        <v>45063</v>
      </c>
      <c r="G846" s="6">
        <v>45063</v>
      </c>
      <c r="H846" s="4" t="s">
        <v>39</v>
      </c>
      <c r="I846" s="4" t="s">
        <v>6633</v>
      </c>
      <c r="J846" s="4" t="s">
        <v>6113</v>
      </c>
      <c r="K846" s="25" t="s">
        <v>222</v>
      </c>
      <c r="L846" s="8">
        <v>410.77</v>
      </c>
      <c r="M846" s="8">
        <v>410.77</v>
      </c>
      <c r="N846" s="8">
        <v>410.77</v>
      </c>
      <c r="O846" s="8">
        <f t="shared" si="213"/>
        <v>0</v>
      </c>
      <c r="P846" s="13">
        <f t="shared" si="214"/>
        <v>0</v>
      </c>
    </row>
    <row r="847" spans="1:16" x14ac:dyDescent="0.25">
      <c r="A847" s="5" t="s">
        <v>2500</v>
      </c>
      <c r="B847" s="4" t="s">
        <v>2496</v>
      </c>
      <c r="C847" s="6">
        <v>45078</v>
      </c>
      <c r="D847" s="6">
        <v>45443</v>
      </c>
      <c r="E847" s="4" t="s">
        <v>48</v>
      </c>
      <c r="F847" s="6">
        <v>45063</v>
      </c>
      <c r="G847" s="6">
        <v>45063</v>
      </c>
      <c r="H847" s="4" t="s">
        <v>39</v>
      </c>
      <c r="I847" s="4" t="s">
        <v>6633</v>
      </c>
      <c r="J847" s="4" t="s">
        <v>6113</v>
      </c>
      <c r="K847" s="25" t="s">
        <v>222</v>
      </c>
      <c r="L847" s="8">
        <v>410.77</v>
      </c>
      <c r="M847" s="8">
        <v>410.77</v>
      </c>
      <c r="N847" s="8">
        <v>410.77</v>
      </c>
      <c r="O847" s="8">
        <f t="shared" si="213"/>
        <v>0</v>
      </c>
      <c r="P847" s="13">
        <f t="shared" si="214"/>
        <v>0</v>
      </c>
    </row>
    <row r="848" spans="1:16" x14ac:dyDescent="0.25">
      <c r="A848" s="5" t="s">
        <v>2506</v>
      </c>
      <c r="B848" s="4" t="s">
        <v>2496</v>
      </c>
      <c r="C848" s="6">
        <v>45078</v>
      </c>
      <c r="D848" s="6">
        <v>45443</v>
      </c>
      <c r="E848" s="4" t="s">
        <v>48</v>
      </c>
      <c r="F848" s="6">
        <v>45063</v>
      </c>
      <c r="G848" s="6">
        <v>45063</v>
      </c>
      <c r="H848" s="4" t="s">
        <v>39</v>
      </c>
      <c r="I848" s="4" t="s">
        <v>6633</v>
      </c>
      <c r="J848" s="4" t="s">
        <v>6113</v>
      </c>
      <c r="K848" s="25" t="s">
        <v>222</v>
      </c>
      <c r="L848" s="8">
        <v>535.45000000000005</v>
      </c>
      <c r="M848" s="8">
        <v>535.45000000000005</v>
      </c>
      <c r="N848" s="8">
        <v>535.45000000000005</v>
      </c>
      <c r="O848" s="8">
        <f t="shared" si="213"/>
        <v>0</v>
      </c>
      <c r="P848" s="13">
        <f t="shared" si="214"/>
        <v>0</v>
      </c>
    </row>
    <row r="849" spans="1:16" x14ac:dyDescent="0.25">
      <c r="A849" s="5" t="s">
        <v>2497</v>
      </c>
      <c r="B849" s="4" t="s">
        <v>2496</v>
      </c>
      <c r="C849" s="6">
        <v>45078</v>
      </c>
      <c r="D849" s="6">
        <v>45443</v>
      </c>
      <c r="E849" s="4" t="s">
        <v>48</v>
      </c>
      <c r="F849" s="6">
        <v>45063</v>
      </c>
      <c r="G849" s="6">
        <v>45063</v>
      </c>
      <c r="H849" s="4" t="s">
        <v>39</v>
      </c>
      <c r="I849" s="4" t="s">
        <v>6633</v>
      </c>
      <c r="J849" s="4" t="s">
        <v>6113</v>
      </c>
      <c r="K849" s="25" t="s">
        <v>222</v>
      </c>
      <c r="L849" s="8">
        <v>535.45000000000005</v>
      </c>
      <c r="M849" s="8">
        <v>535.45000000000005</v>
      </c>
      <c r="N849" s="8">
        <v>535.45000000000005</v>
      </c>
      <c r="O849" s="8">
        <f t="shared" si="213"/>
        <v>0</v>
      </c>
      <c r="P849" s="13">
        <f t="shared" si="214"/>
        <v>0</v>
      </c>
    </row>
    <row r="850" spans="1:16" x14ac:dyDescent="0.25">
      <c r="A850" s="5" t="s">
        <v>2515</v>
      </c>
      <c r="B850" s="4" t="s">
        <v>2507</v>
      </c>
      <c r="C850" s="6">
        <v>45078</v>
      </c>
      <c r="D850" s="6">
        <v>45443</v>
      </c>
      <c r="E850" s="4" t="s">
        <v>48</v>
      </c>
      <c r="F850" s="6">
        <v>45063</v>
      </c>
      <c r="G850" s="6">
        <v>45063</v>
      </c>
      <c r="H850" s="4" t="s">
        <v>39</v>
      </c>
      <c r="I850" s="4" t="s">
        <v>6633</v>
      </c>
      <c r="J850" s="4" t="s">
        <v>6113</v>
      </c>
      <c r="K850" s="25" t="s">
        <v>222</v>
      </c>
      <c r="L850" s="8">
        <v>597.64</v>
      </c>
      <c r="M850" s="8">
        <v>597.64</v>
      </c>
      <c r="N850" s="8">
        <v>597.64</v>
      </c>
      <c r="O850" s="8">
        <f t="shared" si="213"/>
        <v>0</v>
      </c>
      <c r="P850" s="13">
        <f t="shared" si="214"/>
        <v>0</v>
      </c>
    </row>
    <row r="851" spans="1:16" x14ac:dyDescent="0.25">
      <c r="A851" s="5" t="s">
        <v>2510</v>
      </c>
      <c r="B851" s="4" t="s">
        <v>2507</v>
      </c>
      <c r="C851" s="6">
        <v>45078</v>
      </c>
      <c r="D851" s="6">
        <v>45443</v>
      </c>
      <c r="E851" s="4" t="s">
        <v>48</v>
      </c>
      <c r="F851" s="6">
        <v>45063</v>
      </c>
      <c r="G851" s="6">
        <v>45063</v>
      </c>
      <c r="H851" s="4" t="s">
        <v>39</v>
      </c>
      <c r="I851" s="4" t="s">
        <v>6633</v>
      </c>
      <c r="J851" s="4" t="s">
        <v>6113</v>
      </c>
      <c r="K851" s="25" t="s">
        <v>222</v>
      </c>
      <c r="L851" s="8">
        <v>597.64</v>
      </c>
      <c r="M851" s="8">
        <v>597.64</v>
      </c>
      <c r="N851" s="8">
        <v>597.64</v>
      </c>
      <c r="O851" s="8">
        <f t="shared" si="213"/>
        <v>0</v>
      </c>
      <c r="P851" s="13">
        <f t="shared" si="214"/>
        <v>0</v>
      </c>
    </row>
    <row r="852" spans="1:16" x14ac:dyDescent="0.25">
      <c r="A852" s="5" t="s">
        <v>2508</v>
      </c>
      <c r="B852" s="4" t="s">
        <v>2507</v>
      </c>
      <c r="C852" s="6">
        <v>45078</v>
      </c>
      <c r="D852" s="6">
        <v>45443</v>
      </c>
      <c r="E852" s="4" t="s">
        <v>48</v>
      </c>
      <c r="F852" s="6">
        <v>45063</v>
      </c>
      <c r="G852" s="6">
        <v>45063</v>
      </c>
      <c r="H852" s="4" t="s">
        <v>39</v>
      </c>
      <c r="I852" s="4" t="s">
        <v>6633</v>
      </c>
      <c r="J852" s="4" t="s">
        <v>6113</v>
      </c>
      <c r="K852" s="25" t="s">
        <v>222</v>
      </c>
      <c r="L852" s="8">
        <v>597.64</v>
      </c>
      <c r="M852" s="8">
        <v>597.64</v>
      </c>
      <c r="N852" s="8">
        <v>597.64</v>
      </c>
      <c r="O852" s="8">
        <f t="shared" si="213"/>
        <v>0</v>
      </c>
      <c r="P852" s="13">
        <f t="shared" si="214"/>
        <v>0</v>
      </c>
    </row>
    <row r="853" spans="1:16" x14ac:dyDescent="0.25">
      <c r="A853" s="5" t="s">
        <v>2503</v>
      </c>
      <c r="B853" s="4" t="s">
        <v>2496</v>
      </c>
      <c r="C853" s="6">
        <v>45078</v>
      </c>
      <c r="D853" s="6">
        <v>45443</v>
      </c>
      <c r="E853" s="4" t="s">
        <v>48</v>
      </c>
      <c r="F853" s="6">
        <v>45063</v>
      </c>
      <c r="G853" s="6">
        <v>45063</v>
      </c>
      <c r="H853" s="4" t="s">
        <v>39</v>
      </c>
      <c r="I853" s="4" t="s">
        <v>6633</v>
      </c>
      <c r="J853" s="4" t="s">
        <v>6113</v>
      </c>
      <c r="K853" s="25" t="s">
        <v>222</v>
      </c>
      <c r="L853" s="8">
        <v>602.24</v>
      </c>
      <c r="M853" s="8">
        <v>602.24</v>
      </c>
      <c r="N853" s="8">
        <v>602.24</v>
      </c>
      <c r="O853" s="8">
        <f t="shared" si="213"/>
        <v>0</v>
      </c>
      <c r="P853" s="13">
        <f t="shared" si="214"/>
        <v>0</v>
      </c>
    </row>
    <row r="854" spans="1:16" x14ac:dyDescent="0.25">
      <c r="A854" s="5" t="s">
        <v>2504</v>
      </c>
      <c r="B854" s="4" t="s">
        <v>2496</v>
      </c>
      <c r="C854" s="6">
        <v>45078</v>
      </c>
      <c r="D854" s="6">
        <v>45443</v>
      </c>
      <c r="E854" s="4" t="s">
        <v>48</v>
      </c>
      <c r="F854" s="6">
        <v>45063</v>
      </c>
      <c r="G854" s="6">
        <v>45063</v>
      </c>
      <c r="H854" s="4" t="s">
        <v>39</v>
      </c>
      <c r="I854" s="4" t="s">
        <v>6633</v>
      </c>
      <c r="J854" s="4" t="s">
        <v>6113</v>
      </c>
      <c r="K854" s="25" t="s">
        <v>222</v>
      </c>
      <c r="L854" s="8">
        <v>684.62</v>
      </c>
      <c r="M854" s="8">
        <v>684.62</v>
      </c>
      <c r="N854" s="8">
        <v>684.62</v>
      </c>
      <c r="O854" s="8">
        <f t="shared" si="213"/>
        <v>0</v>
      </c>
      <c r="P854" s="13">
        <f t="shared" si="214"/>
        <v>0</v>
      </c>
    </row>
    <row r="855" spans="1:16" x14ac:dyDescent="0.25">
      <c r="A855" s="5" t="s">
        <v>2513</v>
      </c>
      <c r="B855" s="4" t="s">
        <v>2507</v>
      </c>
      <c r="C855" s="6">
        <v>45078</v>
      </c>
      <c r="D855" s="6">
        <v>45443</v>
      </c>
      <c r="E855" s="4" t="s">
        <v>48</v>
      </c>
      <c r="F855" s="6">
        <v>45063</v>
      </c>
      <c r="G855" s="6">
        <v>45063</v>
      </c>
      <c r="H855" s="4" t="s">
        <v>39</v>
      </c>
      <c r="I855" s="4" t="s">
        <v>6633</v>
      </c>
      <c r="J855" s="4" t="s">
        <v>6113</v>
      </c>
      <c r="K855" s="25" t="s">
        <v>222</v>
      </c>
      <c r="L855" s="8">
        <v>796.87</v>
      </c>
      <c r="M855" s="8">
        <v>796.87</v>
      </c>
      <c r="N855" s="8">
        <v>796.87</v>
      </c>
      <c r="O855" s="8">
        <f t="shared" si="213"/>
        <v>0</v>
      </c>
      <c r="P855" s="13">
        <f t="shared" si="214"/>
        <v>0</v>
      </c>
    </row>
    <row r="856" spans="1:16" x14ac:dyDescent="0.25">
      <c r="A856" s="5" t="s">
        <v>2499</v>
      </c>
      <c r="B856" s="4" t="s">
        <v>2496</v>
      </c>
      <c r="C856" s="6">
        <v>45078</v>
      </c>
      <c r="D856" s="6">
        <v>45443</v>
      </c>
      <c r="E856" s="4" t="s">
        <v>48</v>
      </c>
      <c r="F856" s="6">
        <v>45063</v>
      </c>
      <c r="G856" s="6">
        <v>45063</v>
      </c>
      <c r="H856" s="4" t="s">
        <v>39</v>
      </c>
      <c r="I856" s="4" t="s">
        <v>6633</v>
      </c>
      <c r="J856" s="4" t="s">
        <v>6113</v>
      </c>
      <c r="K856" s="25" t="s">
        <v>222</v>
      </c>
      <c r="L856" s="8">
        <v>878.31</v>
      </c>
      <c r="M856" s="8">
        <v>878.31</v>
      </c>
      <c r="N856" s="8">
        <v>878.31</v>
      </c>
      <c r="O856" s="8">
        <f t="shared" si="213"/>
        <v>0</v>
      </c>
      <c r="P856" s="13">
        <f t="shared" si="214"/>
        <v>0</v>
      </c>
    </row>
    <row r="857" spans="1:16" x14ac:dyDescent="0.25">
      <c r="A857" s="5" t="s">
        <v>2514</v>
      </c>
      <c r="B857" s="4" t="s">
        <v>2507</v>
      </c>
      <c r="C857" s="6">
        <v>45078</v>
      </c>
      <c r="D857" s="6">
        <v>45443</v>
      </c>
      <c r="E857" s="4" t="s">
        <v>48</v>
      </c>
      <c r="F857" s="6">
        <v>45063</v>
      </c>
      <c r="G857" s="6">
        <v>45063</v>
      </c>
      <c r="H857" s="4" t="s">
        <v>39</v>
      </c>
      <c r="I857" s="4" t="s">
        <v>6633</v>
      </c>
      <c r="J857" s="4" t="s">
        <v>6113</v>
      </c>
      <c r="K857" s="25" t="s">
        <v>222</v>
      </c>
      <c r="L857" s="8">
        <v>996.07</v>
      </c>
      <c r="M857" s="8">
        <v>996.07</v>
      </c>
      <c r="N857" s="8">
        <v>996.07</v>
      </c>
      <c r="O857" s="8">
        <f t="shared" si="213"/>
        <v>0</v>
      </c>
      <c r="P857" s="13">
        <f t="shared" si="214"/>
        <v>0</v>
      </c>
    </row>
    <row r="858" spans="1:16" x14ac:dyDescent="0.25">
      <c r="A858" s="5" t="s">
        <v>2505</v>
      </c>
      <c r="B858" s="4" t="s">
        <v>2496</v>
      </c>
      <c r="C858" s="6">
        <v>45078</v>
      </c>
      <c r="D858" s="6">
        <v>45443</v>
      </c>
      <c r="E858" s="4" t="s">
        <v>48</v>
      </c>
      <c r="F858" s="6">
        <v>45063</v>
      </c>
      <c r="G858" s="6">
        <v>45063</v>
      </c>
      <c r="H858" s="4" t="s">
        <v>39</v>
      </c>
      <c r="I858" s="4" t="s">
        <v>6633</v>
      </c>
      <c r="J858" s="4" t="s">
        <v>6113</v>
      </c>
      <c r="K858" s="25" t="s">
        <v>222</v>
      </c>
      <c r="L858" s="8">
        <v>1198.93</v>
      </c>
      <c r="M858" s="8">
        <v>1198.93</v>
      </c>
      <c r="N858" s="8">
        <v>1198.93</v>
      </c>
      <c r="O858" s="8">
        <f t="shared" si="213"/>
        <v>0</v>
      </c>
      <c r="P858" s="13">
        <f t="shared" si="214"/>
        <v>0</v>
      </c>
    </row>
    <row r="859" spans="1:16" x14ac:dyDescent="0.25">
      <c r="A859" s="5" t="s">
        <v>3450</v>
      </c>
      <c r="B859" s="4" t="s">
        <v>3449</v>
      </c>
      <c r="C859" s="6">
        <v>45078</v>
      </c>
      <c r="D859" s="6">
        <v>45443</v>
      </c>
      <c r="E859" s="4" t="s">
        <v>48</v>
      </c>
      <c r="F859" s="6">
        <v>45068</v>
      </c>
      <c r="G859" s="6">
        <v>45068</v>
      </c>
      <c r="H859" s="4" t="s">
        <v>39</v>
      </c>
      <c r="I859" s="4" t="s">
        <v>6636</v>
      </c>
      <c r="J859" s="4" t="s">
        <v>6237</v>
      </c>
      <c r="K859" s="25" t="s">
        <v>222</v>
      </c>
      <c r="L859" s="8">
        <v>831.27</v>
      </c>
      <c r="M859" s="8">
        <v>831.27</v>
      </c>
      <c r="N859" s="8">
        <v>831.27</v>
      </c>
      <c r="O859" s="8">
        <f t="shared" si="213"/>
        <v>0</v>
      </c>
      <c r="P859" s="13">
        <f t="shared" si="214"/>
        <v>0</v>
      </c>
    </row>
    <row r="860" spans="1:16" x14ac:dyDescent="0.25">
      <c r="A860" s="5" t="s">
        <v>2487</v>
      </c>
      <c r="B860" s="4" t="s">
        <v>2486</v>
      </c>
      <c r="C860" s="6">
        <v>45078</v>
      </c>
      <c r="D860" s="6">
        <v>45443</v>
      </c>
      <c r="E860" s="4" t="s">
        <v>48</v>
      </c>
      <c r="F860" s="6">
        <v>45070</v>
      </c>
      <c r="G860" s="6">
        <v>45070</v>
      </c>
      <c r="H860" s="4" t="s">
        <v>38</v>
      </c>
      <c r="I860" s="4" t="s">
        <v>6637</v>
      </c>
      <c r="J860" s="4" t="s">
        <v>6113</v>
      </c>
      <c r="K860" s="25" t="s">
        <v>222</v>
      </c>
      <c r="L860" s="8">
        <v>6236.63</v>
      </c>
      <c r="M860" s="8">
        <v>6236.63</v>
      </c>
      <c r="N860" s="8">
        <v>6236.63</v>
      </c>
      <c r="O860" s="8">
        <f t="shared" si="213"/>
        <v>0</v>
      </c>
      <c r="P860" s="13">
        <f t="shared" si="214"/>
        <v>0</v>
      </c>
    </row>
    <row r="861" spans="1:16" x14ac:dyDescent="0.25">
      <c r="A861" s="5" t="s">
        <v>2483</v>
      </c>
      <c r="B861" s="4" t="s">
        <v>2482</v>
      </c>
      <c r="C861" s="6">
        <v>45078</v>
      </c>
      <c r="D861" s="6">
        <v>45443</v>
      </c>
      <c r="E861" s="4" t="s">
        <v>48</v>
      </c>
      <c r="F861" s="6">
        <v>45071</v>
      </c>
      <c r="G861" s="6">
        <v>45072</v>
      </c>
      <c r="H861" s="4" t="s">
        <v>39</v>
      </c>
      <c r="I861" s="4" t="s">
        <v>6636</v>
      </c>
      <c r="J861" s="4" t="s">
        <v>6237</v>
      </c>
      <c r="K861" s="25" t="s">
        <v>222</v>
      </c>
      <c r="L861" s="8">
        <v>1461.62</v>
      </c>
      <c r="M861" s="8">
        <v>1461.62</v>
      </c>
      <c r="N861" s="8">
        <v>1461.62</v>
      </c>
      <c r="O861" s="8">
        <f t="shared" si="213"/>
        <v>0</v>
      </c>
      <c r="P861" s="13">
        <f t="shared" si="214"/>
        <v>0</v>
      </c>
    </row>
    <row r="862" spans="1:16" x14ac:dyDescent="0.25">
      <c r="A862" s="5" t="s">
        <v>2481</v>
      </c>
      <c r="B862" s="4" t="s">
        <v>2480</v>
      </c>
      <c r="C862" s="6">
        <v>45078</v>
      </c>
      <c r="D862" s="6">
        <v>45443</v>
      </c>
      <c r="E862" s="4" t="s">
        <v>48</v>
      </c>
      <c r="F862" s="6">
        <v>45071</v>
      </c>
      <c r="G862" s="6">
        <v>45072</v>
      </c>
      <c r="H862" s="4" t="s">
        <v>39</v>
      </c>
      <c r="I862" s="4" t="s">
        <v>6636</v>
      </c>
      <c r="J862" s="4" t="s">
        <v>6237</v>
      </c>
      <c r="K862" s="25" t="s">
        <v>222</v>
      </c>
      <c r="L862" s="8">
        <v>1675.02</v>
      </c>
      <c r="M862" s="8">
        <v>1675.02</v>
      </c>
      <c r="N862" s="8">
        <v>1675.02</v>
      </c>
      <c r="O862" s="8">
        <f t="shared" si="213"/>
        <v>0</v>
      </c>
      <c r="P862" s="13">
        <f t="shared" si="214"/>
        <v>0</v>
      </c>
    </row>
    <row r="863" spans="1:16" x14ac:dyDescent="0.25">
      <c r="A863" s="5" t="s">
        <v>2479</v>
      </c>
      <c r="B863" s="4" t="s">
        <v>2478</v>
      </c>
      <c r="C863" s="6">
        <v>45078</v>
      </c>
      <c r="D863" s="6">
        <v>45443</v>
      </c>
      <c r="E863" s="4" t="s">
        <v>48</v>
      </c>
      <c r="F863" s="6">
        <v>45071</v>
      </c>
      <c r="G863" s="6">
        <v>45072</v>
      </c>
      <c r="H863" s="4" t="s">
        <v>39</v>
      </c>
      <c r="I863" s="4" t="s">
        <v>6636</v>
      </c>
      <c r="J863" s="4" t="s">
        <v>6237</v>
      </c>
      <c r="K863" s="25" t="s">
        <v>222</v>
      </c>
      <c r="L863" s="8">
        <v>2066.1</v>
      </c>
      <c r="M863" s="8">
        <v>2066.1</v>
      </c>
      <c r="N863" s="8">
        <v>2066.1</v>
      </c>
      <c r="O863" s="8">
        <f t="shared" si="213"/>
        <v>0</v>
      </c>
      <c r="P863" s="13">
        <f t="shared" si="214"/>
        <v>0</v>
      </c>
    </row>
    <row r="864" spans="1:16" x14ac:dyDescent="0.25">
      <c r="A864" s="5" t="s">
        <v>4585</v>
      </c>
      <c r="B864" s="4" t="s">
        <v>4584</v>
      </c>
      <c r="C864" s="6">
        <v>44713</v>
      </c>
      <c r="D864" s="6">
        <v>45443</v>
      </c>
      <c r="E864" s="4" t="s">
        <v>48</v>
      </c>
      <c r="F864" s="6">
        <v>44690</v>
      </c>
      <c r="G864" s="6">
        <v>44713</v>
      </c>
      <c r="H864" s="4" t="s">
        <v>38</v>
      </c>
      <c r="I864" s="4" t="s">
        <v>9</v>
      </c>
      <c r="J864" s="4" t="s">
        <v>5915</v>
      </c>
      <c r="K864" s="25" t="s">
        <v>661</v>
      </c>
      <c r="L864" s="8">
        <v>453866.4</v>
      </c>
      <c r="M864" s="8">
        <v>302983.2</v>
      </c>
      <c r="N864" s="8">
        <v>605966.4</v>
      </c>
      <c r="O864" s="8">
        <f t="shared" ref="O864:O869" si="215">N864-M864</f>
        <v>302983.2</v>
      </c>
      <c r="P864" s="13">
        <f t="shared" si="214"/>
        <v>0.5</v>
      </c>
    </row>
    <row r="865" spans="1:16" x14ac:dyDescent="0.25">
      <c r="A865" s="5" t="s">
        <v>4574</v>
      </c>
      <c r="B865" s="4" t="s">
        <v>4573</v>
      </c>
      <c r="C865" s="6">
        <v>44713</v>
      </c>
      <c r="D865" s="6">
        <v>45443</v>
      </c>
      <c r="E865" s="4" t="s">
        <v>33</v>
      </c>
      <c r="F865" s="6">
        <v>44708</v>
      </c>
      <c r="G865" s="6">
        <v>44713</v>
      </c>
      <c r="H865" s="4" t="s">
        <v>39</v>
      </c>
      <c r="I865" s="4" t="s">
        <v>9</v>
      </c>
      <c r="J865" s="4" t="s">
        <v>6245</v>
      </c>
      <c r="K865" s="25" t="s">
        <v>5554</v>
      </c>
      <c r="L865" s="8">
        <v>78408</v>
      </c>
      <c r="M865" s="8">
        <v>78408</v>
      </c>
      <c r="N865" s="8">
        <v>156816</v>
      </c>
      <c r="O865" s="8">
        <f t="shared" si="215"/>
        <v>78408</v>
      </c>
      <c r="P865" s="13">
        <f t="shared" ref="P865:P869" si="216">O865/N865</f>
        <v>0.5</v>
      </c>
    </row>
    <row r="866" spans="1:16" x14ac:dyDescent="0.25">
      <c r="A866" s="5" t="s">
        <v>5262</v>
      </c>
      <c r="B866" s="4" t="s">
        <v>5261</v>
      </c>
      <c r="C866" s="6">
        <v>43983</v>
      </c>
      <c r="D866" s="6">
        <v>45443</v>
      </c>
      <c r="E866" s="4" t="s">
        <v>33</v>
      </c>
      <c r="F866" s="6">
        <v>43951</v>
      </c>
      <c r="G866" s="6">
        <v>43980</v>
      </c>
      <c r="H866" s="4" t="s">
        <v>38</v>
      </c>
      <c r="I866" s="4" t="s">
        <v>406</v>
      </c>
      <c r="J866" s="4" t="s">
        <v>5769</v>
      </c>
      <c r="K866" s="25" t="s">
        <v>718</v>
      </c>
      <c r="L866" s="8">
        <v>627554.4</v>
      </c>
      <c r="M866" s="8">
        <v>627554.4</v>
      </c>
      <c r="N866" s="8">
        <v>627554.4</v>
      </c>
      <c r="O866" s="8">
        <f t="shared" si="215"/>
        <v>0</v>
      </c>
      <c r="P866" s="13">
        <f t="shared" si="216"/>
        <v>0</v>
      </c>
    </row>
    <row r="867" spans="1:16" x14ac:dyDescent="0.25">
      <c r="A867" s="5" t="s">
        <v>2665</v>
      </c>
      <c r="B867" s="4" t="s">
        <v>2664</v>
      </c>
      <c r="C867" s="6">
        <v>45170</v>
      </c>
      <c r="D867" s="6">
        <v>45443</v>
      </c>
      <c r="E867" s="4" t="s">
        <v>33</v>
      </c>
      <c r="F867" s="6">
        <v>45166</v>
      </c>
      <c r="G867" s="6">
        <v>45167</v>
      </c>
      <c r="H867" s="4" t="s">
        <v>39</v>
      </c>
      <c r="I867" s="4" t="s">
        <v>86</v>
      </c>
      <c r="J867" s="4" t="s">
        <v>2663</v>
      </c>
      <c r="K867" s="25" t="s">
        <v>5473</v>
      </c>
      <c r="L867" s="8">
        <v>24208.47</v>
      </c>
      <c r="M867" s="8">
        <v>24208.47</v>
      </c>
      <c r="N867" s="8">
        <v>24208.47</v>
      </c>
      <c r="O867" s="8">
        <f t="shared" si="215"/>
        <v>0</v>
      </c>
      <c r="P867" s="13">
        <f t="shared" si="216"/>
        <v>0</v>
      </c>
    </row>
    <row r="868" spans="1:16" x14ac:dyDescent="0.25">
      <c r="A868" s="5" t="s">
        <v>2475</v>
      </c>
      <c r="B868" s="4" t="s">
        <v>2474</v>
      </c>
      <c r="C868" s="6">
        <v>45078</v>
      </c>
      <c r="D868" s="6">
        <v>45443</v>
      </c>
      <c r="E868" s="4" t="s">
        <v>33</v>
      </c>
      <c r="F868" s="6">
        <v>45076</v>
      </c>
      <c r="G868" s="6">
        <v>45078</v>
      </c>
      <c r="H868" s="4" t="s">
        <v>39</v>
      </c>
      <c r="I868" s="4" t="s">
        <v>9</v>
      </c>
      <c r="J868" s="4" t="s">
        <v>6110</v>
      </c>
      <c r="K868" s="25" t="s">
        <v>5427</v>
      </c>
      <c r="L868" s="8">
        <v>102245</v>
      </c>
      <c r="M868" s="8">
        <v>102245</v>
      </c>
      <c r="N868" s="8">
        <v>102245</v>
      </c>
      <c r="O868" s="8">
        <f t="shared" si="215"/>
        <v>0</v>
      </c>
      <c r="P868" s="13">
        <f t="shared" si="216"/>
        <v>0</v>
      </c>
    </row>
    <row r="869" spans="1:16" x14ac:dyDescent="0.25">
      <c r="A869" s="5" t="s">
        <v>3461</v>
      </c>
      <c r="B869" s="4" t="s">
        <v>3460</v>
      </c>
      <c r="C869" s="6">
        <v>45079</v>
      </c>
      <c r="D869" s="6">
        <v>45444</v>
      </c>
      <c r="E869" s="4" t="s">
        <v>48</v>
      </c>
      <c r="F869" s="6">
        <v>45055</v>
      </c>
      <c r="G869" s="6">
        <v>45071</v>
      </c>
      <c r="H869" s="4" t="s">
        <v>39</v>
      </c>
      <c r="I869" s="4" t="s">
        <v>406</v>
      </c>
      <c r="J869" s="4" t="s">
        <v>5916</v>
      </c>
      <c r="K869" s="25" t="s">
        <v>107</v>
      </c>
      <c r="L869" s="8">
        <v>59737.7</v>
      </c>
      <c r="M869" s="8">
        <v>38925.699999999997</v>
      </c>
      <c r="N869" s="8">
        <v>77851.399999999994</v>
      </c>
      <c r="O869" s="8">
        <f t="shared" si="215"/>
        <v>38925.699999999997</v>
      </c>
      <c r="P869" s="13">
        <f t="shared" si="216"/>
        <v>0.5</v>
      </c>
    </row>
    <row r="870" spans="1:16" x14ac:dyDescent="0.25">
      <c r="A870" s="5" t="s">
        <v>1323</v>
      </c>
      <c r="B870" s="3" t="s">
        <v>1321</v>
      </c>
      <c r="C870" s="6">
        <v>45415</v>
      </c>
      <c r="D870" s="6">
        <v>45445</v>
      </c>
      <c r="E870" s="3" t="s">
        <v>48</v>
      </c>
      <c r="F870" s="6">
        <v>45366</v>
      </c>
      <c r="G870" s="6">
        <v>45414</v>
      </c>
      <c r="H870" s="3" t="s">
        <v>38</v>
      </c>
      <c r="I870" s="3" t="s">
        <v>94</v>
      </c>
      <c r="J870" s="3" t="s">
        <v>6247</v>
      </c>
      <c r="K870" s="25" t="s">
        <v>243</v>
      </c>
      <c r="L870" s="8">
        <v>312.76</v>
      </c>
      <c r="M870" s="8">
        <v>312.76</v>
      </c>
      <c r="N870" s="8">
        <v>312.76</v>
      </c>
      <c r="O870" s="8">
        <f t="shared" ref="O870:O878" si="217">N870-M870</f>
        <v>0</v>
      </c>
      <c r="P870" s="13">
        <f t="shared" ref="P870:P878" si="218">O870/N870</f>
        <v>0</v>
      </c>
    </row>
    <row r="871" spans="1:16" x14ac:dyDescent="0.25">
      <c r="A871" s="5" t="s">
        <v>1322</v>
      </c>
      <c r="B871" s="3" t="s">
        <v>1321</v>
      </c>
      <c r="C871" s="6">
        <v>45415</v>
      </c>
      <c r="D871" s="6">
        <v>45445</v>
      </c>
      <c r="E871" s="3" t="s">
        <v>48</v>
      </c>
      <c r="F871" s="6">
        <v>45366</v>
      </c>
      <c r="G871" s="6">
        <v>45414</v>
      </c>
      <c r="H871" s="3" t="s">
        <v>38</v>
      </c>
      <c r="I871" s="3" t="s">
        <v>94</v>
      </c>
      <c r="J871" s="3" t="s">
        <v>6247</v>
      </c>
      <c r="K871" s="25" t="s">
        <v>243</v>
      </c>
      <c r="L871" s="8">
        <v>5286.41</v>
      </c>
      <c r="M871" s="8">
        <v>5286.41</v>
      </c>
      <c r="N871" s="8">
        <v>5286.41</v>
      </c>
      <c r="O871" s="8">
        <f t="shared" si="217"/>
        <v>0</v>
      </c>
      <c r="P871" s="13">
        <f t="shared" si="218"/>
        <v>0</v>
      </c>
    </row>
    <row r="872" spans="1:16" x14ac:dyDescent="0.25">
      <c r="A872" s="5" t="s">
        <v>1325</v>
      </c>
      <c r="B872" s="3" t="s">
        <v>1321</v>
      </c>
      <c r="C872" s="6">
        <v>45415</v>
      </c>
      <c r="D872" s="6">
        <v>45445</v>
      </c>
      <c r="E872" s="3" t="s">
        <v>48</v>
      </c>
      <c r="F872" s="6">
        <v>45366</v>
      </c>
      <c r="G872" s="6">
        <v>45414</v>
      </c>
      <c r="H872" s="3" t="s">
        <v>38</v>
      </c>
      <c r="I872" s="3" t="s">
        <v>94</v>
      </c>
      <c r="J872" s="3" t="s">
        <v>6247</v>
      </c>
      <c r="K872" s="25" t="s">
        <v>243</v>
      </c>
      <c r="L872" s="8">
        <v>8784.6</v>
      </c>
      <c r="M872" s="8">
        <v>8784.6</v>
      </c>
      <c r="N872" s="8">
        <v>8784.6</v>
      </c>
      <c r="O872" s="8">
        <f t="shared" si="217"/>
        <v>0</v>
      </c>
      <c r="P872" s="13">
        <f t="shared" si="218"/>
        <v>0</v>
      </c>
    </row>
    <row r="873" spans="1:16" x14ac:dyDescent="0.25">
      <c r="A873" s="5" t="s">
        <v>1324</v>
      </c>
      <c r="B873" s="3" t="s">
        <v>1321</v>
      </c>
      <c r="C873" s="6">
        <v>45415</v>
      </c>
      <c r="D873" s="6">
        <v>45445</v>
      </c>
      <c r="E873" s="3" t="s">
        <v>48</v>
      </c>
      <c r="F873" s="6">
        <v>45366</v>
      </c>
      <c r="G873" s="6">
        <v>45414</v>
      </c>
      <c r="H873" s="3" t="s">
        <v>38</v>
      </c>
      <c r="I873" s="3" t="s">
        <v>94</v>
      </c>
      <c r="J873" s="3" t="s">
        <v>6247</v>
      </c>
      <c r="K873" s="25" t="s">
        <v>243</v>
      </c>
      <c r="L873" s="8">
        <v>16570.37</v>
      </c>
      <c r="M873" s="8">
        <v>16570.37</v>
      </c>
      <c r="N873" s="8">
        <v>16570.37</v>
      </c>
      <c r="O873" s="8">
        <f t="shared" si="217"/>
        <v>0</v>
      </c>
      <c r="P873" s="13">
        <f t="shared" si="218"/>
        <v>0</v>
      </c>
    </row>
    <row r="874" spans="1:16" x14ac:dyDescent="0.25">
      <c r="A874" s="5" t="s">
        <v>1320</v>
      </c>
      <c r="B874" s="3" t="s">
        <v>1321</v>
      </c>
      <c r="C874" s="6">
        <v>45415</v>
      </c>
      <c r="D874" s="6">
        <v>45445</v>
      </c>
      <c r="E874" s="3" t="s">
        <v>48</v>
      </c>
      <c r="F874" s="6">
        <v>45366</v>
      </c>
      <c r="G874" s="6">
        <v>45414</v>
      </c>
      <c r="H874" s="3" t="s">
        <v>38</v>
      </c>
      <c r="I874" s="3" t="s">
        <v>94</v>
      </c>
      <c r="J874" s="3" t="s">
        <v>6247</v>
      </c>
      <c r="K874" s="25" t="s">
        <v>243</v>
      </c>
      <c r="L874" s="8">
        <v>28345.040000000001</v>
      </c>
      <c r="M874" s="8">
        <v>28345.040000000001</v>
      </c>
      <c r="N874" s="8">
        <v>28345.040000000001</v>
      </c>
      <c r="O874" s="8">
        <f t="shared" si="217"/>
        <v>0</v>
      </c>
      <c r="P874" s="13">
        <f t="shared" si="218"/>
        <v>0</v>
      </c>
    </row>
    <row r="875" spans="1:16" x14ac:dyDescent="0.25">
      <c r="A875" s="5" t="s">
        <v>2085</v>
      </c>
      <c r="B875" s="4" t="s">
        <v>2082</v>
      </c>
      <c r="C875" s="6">
        <v>45385</v>
      </c>
      <c r="D875" s="6">
        <v>45445</v>
      </c>
      <c r="E875" s="4" t="s">
        <v>17</v>
      </c>
      <c r="F875" s="6">
        <v>45224</v>
      </c>
      <c r="G875" s="6">
        <v>45244</v>
      </c>
      <c r="H875" s="4" t="s">
        <v>8</v>
      </c>
      <c r="I875" s="4" t="s">
        <v>111</v>
      </c>
      <c r="J875" s="4" t="s">
        <v>5814</v>
      </c>
      <c r="K875" s="25" t="s">
        <v>2083</v>
      </c>
      <c r="L875" s="8">
        <v>17397.240000000002</v>
      </c>
      <c r="M875" s="8">
        <v>9856.06</v>
      </c>
      <c r="N875" s="8">
        <v>9856.06</v>
      </c>
      <c r="O875" s="8">
        <f t="shared" si="217"/>
        <v>0</v>
      </c>
      <c r="P875" s="13">
        <f t="shared" si="218"/>
        <v>0</v>
      </c>
    </row>
    <row r="876" spans="1:16" x14ac:dyDescent="0.25">
      <c r="A876" s="5" t="s">
        <v>2084</v>
      </c>
      <c r="B876" s="4" t="s">
        <v>2082</v>
      </c>
      <c r="C876" s="6">
        <v>45385</v>
      </c>
      <c r="D876" s="6">
        <v>45445</v>
      </c>
      <c r="E876" s="4" t="s">
        <v>17</v>
      </c>
      <c r="F876" s="6">
        <v>45224</v>
      </c>
      <c r="G876" s="6">
        <v>45244</v>
      </c>
      <c r="H876" s="4" t="s">
        <v>8</v>
      </c>
      <c r="I876" s="4" t="s">
        <v>111</v>
      </c>
      <c r="J876" s="4" t="s">
        <v>5814</v>
      </c>
      <c r="K876" s="25" t="s">
        <v>2083</v>
      </c>
      <c r="L876" s="8">
        <v>25298.77</v>
      </c>
      <c r="M876" s="8">
        <v>17054.95</v>
      </c>
      <c r="N876" s="8">
        <v>17054.95</v>
      </c>
      <c r="O876" s="8">
        <f t="shared" si="217"/>
        <v>0</v>
      </c>
      <c r="P876" s="13">
        <f t="shared" si="218"/>
        <v>0</v>
      </c>
    </row>
    <row r="877" spans="1:16" x14ac:dyDescent="0.25">
      <c r="A877" s="5" t="s">
        <v>2081</v>
      </c>
      <c r="B877" s="4" t="s">
        <v>2082</v>
      </c>
      <c r="C877" s="6">
        <v>45385</v>
      </c>
      <c r="D877" s="6">
        <v>45445</v>
      </c>
      <c r="E877" s="4" t="s">
        <v>17</v>
      </c>
      <c r="F877" s="6">
        <v>45224</v>
      </c>
      <c r="G877" s="6">
        <v>45244</v>
      </c>
      <c r="H877" s="4" t="s">
        <v>8</v>
      </c>
      <c r="I877" s="4" t="s">
        <v>111</v>
      </c>
      <c r="J877" s="4" t="s">
        <v>5814</v>
      </c>
      <c r="K877" s="25" t="s">
        <v>2083</v>
      </c>
      <c r="L877" s="8">
        <v>42463.19</v>
      </c>
      <c r="M877" s="8">
        <v>29344.799999999999</v>
      </c>
      <c r="N877" s="8">
        <v>29344.799999999999</v>
      </c>
      <c r="O877" s="8">
        <f t="shared" si="217"/>
        <v>0</v>
      </c>
      <c r="P877" s="13">
        <f t="shared" si="218"/>
        <v>0</v>
      </c>
    </row>
    <row r="878" spans="1:16" x14ac:dyDescent="0.25">
      <c r="A878" s="5" t="s">
        <v>3966</v>
      </c>
      <c r="B878" s="4" t="s">
        <v>3934</v>
      </c>
      <c r="C878" s="6">
        <v>44838</v>
      </c>
      <c r="D878" s="6">
        <v>45446</v>
      </c>
      <c r="E878" s="4" t="s">
        <v>7</v>
      </c>
      <c r="F878" s="6">
        <v>44802</v>
      </c>
      <c r="G878" s="6">
        <v>44837</v>
      </c>
      <c r="H878" s="4" t="s">
        <v>39</v>
      </c>
      <c r="I878" s="4" t="s">
        <v>111</v>
      </c>
      <c r="J878" s="4" t="s">
        <v>6248</v>
      </c>
      <c r="K878" s="25" t="s">
        <v>5631</v>
      </c>
      <c r="L878" s="8">
        <v>272189.5</v>
      </c>
      <c r="M878" s="8">
        <v>272189.5</v>
      </c>
      <c r="N878" s="8">
        <v>91093.64</v>
      </c>
      <c r="O878" s="8">
        <f t="shared" si="217"/>
        <v>-181095.86</v>
      </c>
      <c r="P878" s="13">
        <f t="shared" si="218"/>
        <v>-1.9880187025131502</v>
      </c>
    </row>
    <row r="879" spans="1:16" x14ac:dyDescent="0.25">
      <c r="A879" s="5" t="s">
        <v>1104</v>
      </c>
      <c r="B879" s="3" t="s">
        <v>1105</v>
      </c>
      <c r="C879" s="6">
        <v>45327</v>
      </c>
      <c r="D879" s="6">
        <v>45447</v>
      </c>
      <c r="E879" s="3" t="s">
        <v>48</v>
      </c>
      <c r="F879" s="6">
        <v>45306</v>
      </c>
      <c r="G879" s="6">
        <v>45325</v>
      </c>
      <c r="H879" s="3" t="s">
        <v>8</v>
      </c>
      <c r="I879" s="3" t="s">
        <v>94</v>
      </c>
      <c r="J879" s="3" t="s">
        <v>5841</v>
      </c>
      <c r="K879" s="25" t="s">
        <v>147</v>
      </c>
      <c r="L879" s="8">
        <v>43078.54</v>
      </c>
      <c r="M879" s="8">
        <v>43078.54</v>
      </c>
      <c r="N879" s="8">
        <v>43078.54</v>
      </c>
      <c r="O879" s="8">
        <f t="shared" ref="O879:O881" si="219">N879-M879</f>
        <v>0</v>
      </c>
      <c r="P879" s="13">
        <f t="shared" ref="P879:P881" si="220">O879/N879</f>
        <v>0</v>
      </c>
    </row>
    <row r="880" spans="1:16" x14ac:dyDescent="0.25">
      <c r="A880" s="5" t="s">
        <v>4583</v>
      </c>
      <c r="B880" s="4" t="s">
        <v>4582</v>
      </c>
      <c r="C880" s="6">
        <v>44717</v>
      </c>
      <c r="D880" s="6">
        <v>45447</v>
      </c>
      <c r="E880" s="4" t="s">
        <v>48</v>
      </c>
      <c r="F880" s="6">
        <v>44715</v>
      </c>
      <c r="G880" s="6">
        <v>44715</v>
      </c>
      <c r="H880" s="4" t="s">
        <v>39</v>
      </c>
      <c r="I880" s="4" t="s">
        <v>6637</v>
      </c>
      <c r="J880" s="4" t="s">
        <v>5798</v>
      </c>
      <c r="K880" s="25" t="s">
        <v>197</v>
      </c>
      <c r="L880" s="8">
        <v>242987.36</v>
      </c>
      <c r="M880" s="8">
        <v>168122.23999999999</v>
      </c>
      <c r="N880" s="8">
        <v>336244.47999999998</v>
      </c>
      <c r="O880" s="8">
        <f t="shared" si="219"/>
        <v>168122.23999999999</v>
      </c>
      <c r="P880" s="13">
        <f t="shared" si="220"/>
        <v>0.5</v>
      </c>
    </row>
    <row r="881" spans="1:16" x14ac:dyDescent="0.25">
      <c r="A881" s="5" t="s">
        <v>2519</v>
      </c>
      <c r="B881" s="4" t="s">
        <v>2518</v>
      </c>
      <c r="C881" s="6">
        <v>45082</v>
      </c>
      <c r="D881" s="6">
        <v>45447</v>
      </c>
      <c r="E881" s="4" t="s">
        <v>48</v>
      </c>
      <c r="F881" s="6">
        <v>45071</v>
      </c>
      <c r="G881" s="6">
        <v>45072</v>
      </c>
      <c r="H881" s="4" t="s">
        <v>38</v>
      </c>
      <c r="I881" s="4" t="s">
        <v>6635</v>
      </c>
      <c r="J881" s="4" t="s">
        <v>5952</v>
      </c>
      <c r="K881" s="25" t="s">
        <v>77</v>
      </c>
      <c r="L881" s="8">
        <v>3360.02</v>
      </c>
      <c r="M881" s="8">
        <v>3360.02</v>
      </c>
      <c r="N881" s="8">
        <v>3360.02</v>
      </c>
      <c r="O881" s="8">
        <f t="shared" si="219"/>
        <v>0</v>
      </c>
      <c r="P881" s="13">
        <f t="shared" si="220"/>
        <v>0</v>
      </c>
    </row>
    <row r="882" spans="1:16" x14ac:dyDescent="0.25">
      <c r="A882" s="5" t="s">
        <v>1276</v>
      </c>
      <c r="B882" s="3" t="s">
        <v>1277</v>
      </c>
      <c r="C882" s="6">
        <v>45387</v>
      </c>
      <c r="D882" s="6">
        <v>45447</v>
      </c>
      <c r="E882" s="3" t="s">
        <v>48</v>
      </c>
      <c r="F882" s="6">
        <v>45387</v>
      </c>
      <c r="G882" s="6">
        <v>45387</v>
      </c>
      <c r="H882" s="3" t="s">
        <v>39</v>
      </c>
      <c r="I882" s="3" t="s">
        <v>225</v>
      </c>
      <c r="J882" s="3" t="s">
        <v>5972</v>
      </c>
      <c r="K882" s="25" t="s">
        <v>313</v>
      </c>
      <c r="L882" s="8">
        <v>11622.14</v>
      </c>
      <c r="M882" s="8">
        <v>11622.14</v>
      </c>
      <c r="N882" s="8">
        <v>11622.14</v>
      </c>
      <c r="O882" s="8">
        <f t="shared" ref="O882:O889" si="221">N882-M882</f>
        <v>0</v>
      </c>
      <c r="P882" s="13">
        <f t="shared" ref="P882:P889" si="222">O882/N882</f>
        <v>0</v>
      </c>
    </row>
    <row r="883" spans="1:16" x14ac:dyDescent="0.25">
      <c r="A883" s="11" t="s">
        <v>5270</v>
      </c>
      <c r="B883" s="12" t="s">
        <v>5269</v>
      </c>
      <c r="C883" s="22">
        <v>43621</v>
      </c>
      <c r="D883" s="22">
        <v>45447</v>
      </c>
      <c r="E883" s="12" t="s">
        <v>136</v>
      </c>
      <c r="F883" s="22">
        <v>43614</v>
      </c>
      <c r="G883" s="22">
        <v>43621</v>
      </c>
      <c r="H883" s="12" t="s">
        <v>160</v>
      </c>
      <c r="I883" s="4" t="s">
        <v>798</v>
      </c>
      <c r="J883" s="12" t="s">
        <v>6251</v>
      </c>
      <c r="K883" s="24" t="s">
        <v>5367</v>
      </c>
      <c r="L883" s="8">
        <v>0</v>
      </c>
      <c r="M883" s="8">
        <v>0</v>
      </c>
      <c r="N883" s="8">
        <v>0</v>
      </c>
      <c r="O883" s="8">
        <f t="shared" si="221"/>
        <v>0</v>
      </c>
      <c r="P883" s="13">
        <v>0</v>
      </c>
    </row>
    <row r="884" spans="1:16" x14ac:dyDescent="0.25">
      <c r="A884" s="11" t="s">
        <v>5271</v>
      </c>
      <c r="B884" s="12" t="s">
        <v>5269</v>
      </c>
      <c r="C884" s="22">
        <v>43621</v>
      </c>
      <c r="D884" s="22">
        <v>45447</v>
      </c>
      <c r="E884" s="12" t="s">
        <v>136</v>
      </c>
      <c r="F884" s="22">
        <v>43614</v>
      </c>
      <c r="G884" s="22">
        <v>43621</v>
      </c>
      <c r="H884" s="12" t="s">
        <v>160</v>
      </c>
      <c r="I884" s="4" t="s">
        <v>798</v>
      </c>
      <c r="J884" s="12" t="s">
        <v>6252</v>
      </c>
      <c r="K884" s="24" t="s">
        <v>5368</v>
      </c>
      <c r="L884" s="8">
        <v>0</v>
      </c>
      <c r="M884" s="8">
        <v>0</v>
      </c>
      <c r="N884" s="8">
        <v>0</v>
      </c>
      <c r="O884" s="8">
        <f t="shared" si="221"/>
        <v>0</v>
      </c>
      <c r="P884" s="13">
        <v>0</v>
      </c>
    </row>
    <row r="885" spans="1:16" x14ac:dyDescent="0.25">
      <c r="A885" s="5" t="s">
        <v>1106</v>
      </c>
      <c r="B885" s="3" t="s">
        <v>1107</v>
      </c>
      <c r="C885" s="6">
        <v>45328</v>
      </c>
      <c r="D885" s="6">
        <v>45448</v>
      </c>
      <c r="E885" s="3" t="s">
        <v>48</v>
      </c>
      <c r="F885" s="6">
        <v>45306</v>
      </c>
      <c r="G885" s="6">
        <v>45327</v>
      </c>
      <c r="H885" s="3" t="s">
        <v>8</v>
      </c>
      <c r="I885" s="3" t="s">
        <v>94</v>
      </c>
      <c r="J885" s="3" t="s">
        <v>5841</v>
      </c>
      <c r="K885" s="25" t="s">
        <v>147</v>
      </c>
      <c r="L885" s="8">
        <v>40961.230000000003</v>
      </c>
      <c r="M885" s="8">
        <v>40961.230000000003</v>
      </c>
      <c r="N885" s="8">
        <v>40961.230000000003</v>
      </c>
      <c r="O885" s="8">
        <f t="shared" si="221"/>
        <v>0</v>
      </c>
      <c r="P885" s="13">
        <f t="shared" si="222"/>
        <v>0</v>
      </c>
    </row>
    <row r="886" spans="1:16" x14ac:dyDescent="0.25">
      <c r="A886" s="5" t="s">
        <v>1108</v>
      </c>
      <c r="B886" s="3" t="s">
        <v>1109</v>
      </c>
      <c r="C886" s="6">
        <v>45328</v>
      </c>
      <c r="D886" s="6">
        <v>45448</v>
      </c>
      <c r="E886" s="3" t="s">
        <v>48</v>
      </c>
      <c r="F886" s="6">
        <v>45306</v>
      </c>
      <c r="G886" s="6">
        <v>45327</v>
      </c>
      <c r="H886" s="3" t="s">
        <v>8</v>
      </c>
      <c r="I886" s="3" t="s">
        <v>94</v>
      </c>
      <c r="J886" s="3" t="s">
        <v>5841</v>
      </c>
      <c r="K886" s="25" t="s">
        <v>147</v>
      </c>
      <c r="L886" s="8">
        <v>41232.67</v>
      </c>
      <c r="M886" s="8">
        <v>41232.67</v>
      </c>
      <c r="N886" s="8">
        <v>41232.67</v>
      </c>
      <c r="O886" s="8">
        <f t="shared" si="221"/>
        <v>0</v>
      </c>
      <c r="P886" s="13">
        <f t="shared" si="222"/>
        <v>0</v>
      </c>
    </row>
    <row r="887" spans="1:16" x14ac:dyDescent="0.25">
      <c r="A887" s="5" t="s">
        <v>5084</v>
      </c>
      <c r="B887" s="4" t="s">
        <v>5083</v>
      </c>
      <c r="C887" s="6">
        <v>44445</v>
      </c>
      <c r="D887" s="6">
        <v>45448</v>
      </c>
      <c r="E887" s="4" t="s">
        <v>17</v>
      </c>
      <c r="F887" s="6">
        <v>44424</v>
      </c>
      <c r="G887" s="6">
        <v>44445</v>
      </c>
      <c r="H887" s="4" t="s">
        <v>39</v>
      </c>
      <c r="I887" s="4" t="s">
        <v>42</v>
      </c>
      <c r="J887" s="4" t="s">
        <v>6254</v>
      </c>
      <c r="K887" s="25" t="s">
        <v>257</v>
      </c>
      <c r="L887" s="8">
        <v>43560</v>
      </c>
      <c r="M887" s="8">
        <v>36965.5</v>
      </c>
      <c r="N887" s="8">
        <v>90807.46</v>
      </c>
      <c r="O887" s="8">
        <f t="shared" si="221"/>
        <v>53841.960000000006</v>
      </c>
      <c r="P887" s="13">
        <f t="shared" si="222"/>
        <v>0.59292441391929696</v>
      </c>
    </row>
    <row r="888" spans="1:16" x14ac:dyDescent="0.25">
      <c r="A888" s="5" t="s">
        <v>2523</v>
      </c>
      <c r="B888" s="4" t="s">
        <v>2522</v>
      </c>
      <c r="C888" s="6">
        <v>45083</v>
      </c>
      <c r="D888" s="6">
        <v>45448</v>
      </c>
      <c r="E888" s="4" t="s">
        <v>48</v>
      </c>
      <c r="F888" s="6">
        <v>45083</v>
      </c>
      <c r="G888" s="6">
        <v>45083</v>
      </c>
      <c r="H888" s="4" t="s">
        <v>38</v>
      </c>
      <c r="I888" s="4" t="s">
        <v>6633</v>
      </c>
      <c r="J888" s="4" t="s">
        <v>5940</v>
      </c>
      <c r="K888" s="25" t="s">
        <v>236</v>
      </c>
      <c r="L888" s="8">
        <v>177.87</v>
      </c>
      <c r="M888" s="8">
        <v>177.87</v>
      </c>
      <c r="N888" s="8">
        <v>177.87</v>
      </c>
      <c r="O888" s="8">
        <f t="shared" si="221"/>
        <v>0</v>
      </c>
      <c r="P888" s="13">
        <f t="shared" si="222"/>
        <v>0</v>
      </c>
    </row>
    <row r="889" spans="1:16" x14ac:dyDescent="0.25">
      <c r="A889" s="5" t="s">
        <v>2521</v>
      </c>
      <c r="B889" s="4" t="s">
        <v>2520</v>
      </c>
      <c r="C889" s="6">
        <v>45083</v>
      </c>
      <c r="D889" s="6">
        <v>45448</v>
      </c>
      <c r="E889" s="4" t="s">
        <v>48</v>
      </c>
      <c r="F889" s="6">
        <v>45083</v>
      </c>
      <c r="G889" s="6">
        <v>45083</v>
      </c>
      <c r="H889" s="4" t="s">
        <v>38</v>
      </c>
      <c r="I889" s="4" t="s">
        <v>6633</v>
      </c>
      <c r="J889" s="4" t="s">
        <v>6237</v>
      </c>
      <c r="K889" s="25" t="s">
        <v>222</v>
      </c>
      <c r="L889" s="8">
        <v>199.21</v>
      </c>
      <c r="M889" s="8">
        <v>199.21</v>
      </c>
      <c r="N889" s="8">
        <v>199.21</v>
      </c>
      <c r="O889" s="8">
        <f t="shared" si="221"/>
        <v>0</v>
      </c>
      <c r="P889" s="13">
        <f t="shared" si="222"/>
        <v>0</v>
      </c>
    </row>
    <row r="890" spans="1:16" x14ac:dyDescent="0.25">
      <c r="A890" s="5" t="s">
        <v>1095</v>
      </c>
      <c r="B890" s="3" t="s">
        <v>1096</v>
      </c>
      <c r="C890" s="6">
        <v>45358</v>
      </c>
      <c r="D890" s="6">
        <v>45449</v>
      </c>
      <c r="E890" s="3" t="s">
        <v>17</v>
      </c>
      <c r="F890" s="6">
        <v>45324</v>
      </c>
      <c r="G890" s="6">
        <v>45328</v>
      </c>
      <c r="H890" s="3" t="s">
        <v>8</v>
      </c>
      <c r="I890" s="3" t="s">
        <v>31</v>
      </c>
      <c r="J890" s="3" t="s">
        <v>5815</v>
      </c>
      <c r="K890" s="25" t="s">
        <v>799</v>
      </c>
      <c r="L890" s="8">
        <v>125102.36</v>
      </c>
      <c r="M890" s="8">
        <v>110231</v>
      </c>
      <c r="N890" s="8">
        <v>110231</v>
      </c>
      <c r="O890" s="8">
        <f t="shared" ref="O890" si="223">N890-M890</f>
        <v>0</v>
      </c>
      <c r="P890" s="13">
        <f t="shared" ref="P890" si="224">O890/N890</f>
        <v>0</v>
      </c>
    </row>
    <row r="891" spans="1:16" x14ac:dyDescent="0.25">
      <c r="A891" s="5" t="s">
        <v>3240</v>
      </c>
      <c r="B891" s="4" t="s">
        <v>3239</v>
      </c>
      <c r="C891" s="6">
        <v>45229</v>
      </c>
      <c r="D891" s="6">
        <v>45451</v>
      </c>
      <c r="E891" s="4" t="s">
        <v>7</v>
      </c>
      <c r="F891" s="6">
        <v>45099</v>
      </c>
      <c r="G891" s="6">
        <v>45113</v>
      </c>
      <c r="H891" s="4" t="s">
        <v>39</v>
      </c>
      <c r="I891" s="4" t="s">
        <v>13</v>
      </c>
      <c r="J891" s="4" t="s">
        <v>6191</v>
      </c>
      <c r="K891" s="25" t="s">
        <v>737</v>
      </c>
      <c r="L891" s="8">
        <v>59749.8</v>
      </c>
      <c r="M891" s="8">
        <v>59749.8</v>
      </c>
      <c r="N891" s="8">
        <v>119499.6</v>
      </c>
      <c r="O891" s="8">
        <f t="shared" ref="O891" si="225">N891-M891</f>
        <v>59749.8</v>
      </c>
      <c r="P891" s="13">
        <f t="shared" ref="P891:P892" si="226">O891/N891</f>
        <v>0.5</v>
      </c>
    </row>
    <row r="892" spans="1:16" x14ac:dyDescent="0.25">
      <c r="A892" s="5" t="s">
        <v>1340</v>
      </c>
      <c r="B892" s="3" t="s">
        <v>1341</v>
      </c>
      <c r="C892" s="6">
        <v>45421</v>
      </c>
      <c r="D892" s="6">
        <v>45451</v>
      </c>
      <c r="E892" s="3" t="s">
        <v>76</v>
      </c>
      <c r="F892" s="6">
        <v>45420</v>
      </c>
      <c r="G892" s="6">
        <v>45420</v>
      </c>
      <c r="H892" s="3" t="s">
        <v>8</v>
      </c>
      <c r="I892" s="3" t="s">
        <v>6633</v>
      </c>
      <c r="J892" s="3" t="s">
        <v>5860</v>
      </c>
      <c r="K892" s="25" t="s">
        <v>663</v>
      </c>
      <c r="L892" s="8">
        <v>242873.19</v>
      </c>
      <c r="M892" s="8">
        <v>242873.19</v>
      </c>
      <c r="N892" s="8">
        <v>242873.19</v>
      </c>
      <c r="O892" s="8">
        <f t="shared" ref="O892:O901" si="227">N892-M892</f>
        <v>0</v>
      </c>
      <c r="P892" s="13">
        <f t="shared" si="226"/>
        <v>0</v>
      </c>
    </row>
    <row r="893" spans="1:16" x14ac:dyDescent="0.25">
      <c r="A893" s="5" t="s">
        <v>914</v>
      </c>
      <c r="B893" s="3" t="s">
        <v>1386</v>
      </c>
      <c r="C893" s="6">
        <v>45422</v>
      </c>
      <c r="D893" s="6">
        <v>45452</v>
      </c>
      <c r="E893" s="3" t="s">
        <v>48</v>
      </c>
      <c r="F893" s="6">
        <v>45421</v>
      </c>
      <c r="G893" s="6">
        <v>45421</v>
      </c>
      <c r="H893" s="3" t="s">
        <v>38</v>
      </c>
      <c r="I893" s="3" t="s">
        <v>9</v>
      </c>
      <c r="J893" s="3" t="s">
        <v>5944</v>
      </c>
      <c r="K893" s="25" t="s">
        <v>328</v>
      </c>
      <c r="L893" s="8">
        <v>4235</v>
      </c>
      <c r="M893" s="8">
        <v>4235</v>
      </c>
      <c r="N893" s="8">
        <v>4235</v>
      </c>
      <c r="O893" s="8">
        <f t="shared" si="227"/>
        <v>0</v>
      </c>
      <c r="P893" s="13">
        <f t="shared" ref="P893:P901" si="228">O893/N893</f>
        <v>0</v>
      </c>
    </row>
    <row r="894" spans="1:16" x14ac:dyDescent="0.25">
      <c r="A894" s="5" t="s">
        <v>915</v>
      </c>
      <c r="B894" s="3" t="s">
        <v>1387</v>
      </c>
      <c r="C894" s="6">
        <v>45422</v>
      </c>
      <c r="D894" s="6">
        <v>45452</v>
      </c>
      <c r="E894" s="3" t="s">
        <v>48</v>
      </c>
      <c r="F894" s="6">
        <v>45421</v>
      </c>
      <c r="G894" s="6">
        <v>45421</v>
      </c>
      <c r="H894" s="3" t="s">
        <v>38</v>
      </c>
      <c r="I894" s="3" t="s">
        <v>9</v>
      </c>
      <c r="J894" s="3" t="s">
        <v>5944</v>
      </c>
      <c r="K894" s="25" t="s">
        <v>328</v>
      </c>
      <c r="L894" s="8">
        <v>6050</v>
      </c>
      <c r="M894" s="8">
        <v>6050</v>
      </c>
      <c r="N894" s="8">
        <v>6050</v>
      </c>
      <c r="O894" s="8">
        <f t="shared" si="227"/>
        <v>0</v>
      </c>
      <c r="P894" s="13">
        <f t="shared" si="228"/>
        <v>0</v>
      </c>
    </row>
    <row r="895" spans="1:16" x14ac:dyDescent="0.25">
      <c r="A895" s="5" t="s">
        <v>904</v>
      </c>
      <c r="B895" s="3" t="s">
        <v>1355</v>
      </c>
      <c r="C895" s="6">
        <v>45422</v>
      </c>
      <c r="D895" s="6">
        <v>45452</v>
      </c>
      <c r="E895" s="3" t="s">
        <v>48</v>
      </c>
      <c r="F895" s="6">
        <v>45421</v>
      </c>
      <c r="G895" s="6">
        <v>45421</v>
      </c>
      <c r="H895" s="3" t="s">
        <v>38</v>
      </c>
      <c r="I895" s="3" t="s">
        <v>9</v>
      </c>
      <c r="J895" s="3" t="s">
        <v>5890</v>
      </c>
      <c r="K895" s="25" t="s">
        <v>371</v>
      </c>
      <c r="L895" s="8">
        <v>20280.810000000001</v>
      </c>
      <c r="M895" s="8">
        <v>20280.810000000001</v>
      </c>
      <c r="N895" s="8">
        <v>20280.810000000001</v>
      </c>
      <c r="O895" s="8">
        <f t="shared" si="227"/>
        <v>0</v>
      </c>
      <c r="P895" s="13">
        <f t="shared" si="228"/>
        <v>0</v>
      </c>
    </row>
    <row r="896" spans="1:16" x14ac:dyDescent="0.25">
      <c r="A896" s="5" t="s">
        <v>2195</v>
      </c>
      <c r="B896" s="4" t="s">
        <v>2196</v>
      </c>
      <c r="C896" s="6">
        <v>44844</v>
      </c>
      <c r="D896" s="6">
        <v>45452</v>
      </c>
      <c r="E896" s="4" t="s">
        <v>17</v>
      </c>
      <c r="F896" s="6">
        <v>44781</v>
      </c>
      <c r="G896" s="6">
        <v>44810</v>
      </c>
      <c r="H896" s="4" t="s">
        <v>8</v>
      </c>
      <c r="I896" s="4" t="s">
        <v>6633</v>
      </c>
      <c r="J896" s="4" t="s">
        <v>18</v>
      </c>
      <c r="K896" s="25" t="s">
        <v>19</v>
      </c>
      <c r="L896" s="8">
        <v>5684307.21</v>
      </c>
      <c r="M896" s="8">
        <v>5371670.3099999996</v>
      </c>
      <c r="N896" s="8">
        <v>5371670.3099999996</v>
      </c>
      <c r="O896" s="8">
        <f t="shared" si="227"/>
        <v>0</v>
      </c>
      <c r="P896" s="13">
        <f t="shared" si="228"/>
        <v>0</v>
      </c>
    </row>
    <row r="897" spans="1:16" x14ac:dyDescent="0.25">
      <c r="A897" s="5" t="s">
        <v>906</v>
      </c>
      <c r="B897" s="3" t="s">
        <v>1364</v>
      </c>
      <c r="C897" s="6">
        <v>45422</v>
      </c>
      <c r="D897" s="6">
        <v>45452</v>
      </c>
      <c r="E897" s="3" t="s">
        <v>48</v>
      </c>
      <c r="F897" s="6">
        <v>45421</v>
      </c>
      <c r="G897" s="6">
        <v>45421</v>
      </c>
      <c r="H897" s="3" t="s">
        <v>38</v>
      </c>
      <c r="I897" s="3" t="s">
        <v>9</v>
      </c>
      <c r="J897" s="3" t="s">
        <v>5760</v>
      </c>
      <c r="K897" s="25" t="s">
        <v>79</v>
      </c>
      <c r="L897" s="8">
        <v>15483.51</v>
      </c>
      <c r="M897" s="8">
        <v>15483.51</v>
      </c>
      <c r="N897" s="8">
        <v>15483.51</v>
      </c>
      <c r="O897" s="8">
        <f t="shared" si="227"/>
        <v>0</v>
      </c>
      <c r="P897" s="13">
        <f t="shared" si="228"/>
        <v>0</v>
      </c>
    </row>
    <row r="898" spans="1:16" x14ac:dyDescent="0.25">
      <c r="A898" s="5" t="s">
        <v>3463</v>
      </c>
      <c r="B898" s="4" t="s">
        <v>3462</v>
      </c>
      <c r="C898" s="6">
        <v>45087</v>
      </c>
      <c r="D898" s="6">
        <v>45452</v>
      </c>
      <c r="E898" s="4" t="s">
        <v>17</v>
      </c>
      <c r="F898" s="6">
        <v>45082</v>
      </c>
      <c r="G898" s="6">
        <v>45086</v>
      </c>
      <c r="H898" s="4" t="s">
        <v>39</v>
      </c>
      <c r="I898" s="4" t="s">
        <v>111</v>
      </c>
      <c r="J898" s="4" t="s">
        <v>6257</v>
      </c>
      <c r="K898" s="25" t="s">
        <v>5455</v>
      </c>
      <c r="L898" s="8">
        <v>16285.22</v>
      </c>
      <c r="M898" s="8">
        <v>16285.22</v>
      </c>
      <c r="N898" s="8">
        <v>32570.44</v>
      </c>
      <c r="O898" s="8">
        <f t="shared" si="227"/>
        <v>16285.22</v>
      </c>
      <c r="P898" s="13">
        <f t="shared" si="228"/>
        <v>0.5</v>
      </c>
    </row>
    <row r="899" spans="1:16" x14ac:dyDescent="0.25">
      <c r="A899" s="5" t="s">
        <v>1402</v>
      </c>
      <c r="B899" s="3" t="s">
        <v>1403</v>
      </c>
      <c r="C899" s="6">
        <v>45392</v>
      </c>
      <c r="D899" s="6">
        <v>45452</v>
      </c>
      <c r="E899" s="3" t="s">
        <v>48</v>
      </c>
      <c r="F899" s="6">
        <v>45384</v>
      </c>
      <c r="G899" s="6">
        <v>45391</v>
      </c>
      <c r="H899" s="3" t="s">
        <v>8</v>
      </c>
      <c r="I899" s="3" t="s">
        <v>94</v>
      </c>
      <c r="J899" s="3" t="s">
        <v>5818</v>
      </c>
      <c r="K899" s="25" t="s">
        <v>135</v>
      </c>
      <c r="L899" s="8">
        <v>20225.68</v>
      </c>
      <c r="M899" s="8">
        <v>20225.68</v>
      </c>
      <c r="N899" s="8">
        <v>20225.68</v>
      </c>
      <c r="O899" s="8">
        <f t="shared" si="227"/>
        <v>0</v>
      </c>
      <c r="P899" s="13">
        <f t="shared" si="228"/>
        <v>0</v>
      </c>
    </row>
    <row r="900" spans="1:16" x14ac:dyDescent="0.25">
      <c r="A900" s="5" t="s">
        <v>3465</v>
      </c>
      <c r="B900" s="4" t="s">
        <v>3464</v>
      </c>
      <c r="C900" s="6">
        <v>45087</v>
      </c>
      <c r="D900" s="6">
        <v>45452</v>
      </c>
      <c r="E900" s="4" t="s">
        <v>48</v>
      </c>
      <c r="F900" s="6">
        <v>45040</v>
      </c>
      <c r="G900" s="6">
        <v>45040</v>
      </c>
      <c r="H900" s="4" t="s">
        <v>38</v>
      </c>
      <c r="I900" s="4" t="s">
        <v>798</v>
      </c>
      <c r="J900" s="4" t="s">
        <v>6113</v>
      </c>
      <c r="K900" s="25" t="s">
        <v>222</v>
      </c>
      <c r="L900" s="8">
        <v>4061.11</v>
      </c>
      <c r="M900" s="8">
        <v>4061.11</v>
      </c>
      <c r="N900" s="8">
        <v>4061.11</v>
      </c>
      <c r="O900" s="8">
        <f t="shared" si="227"/>
        <v>0</v>
      </c>
      <c r="P900" s="13">
        <f t="shared" si="228"/>
        <v>0</v>
      </c>
    </row>
    <row r="901" spans="1:16" x14ac:dyDescent="0.25">
      <c r="A901" s="5" t="s">
        <v>1289</v>
      </c>
      <c r="B901" s="3" t="s">
        <v>1290</v>
      </c>
      <c r="C901" s="6">
        <v>45407</v>
      </c>
      <c r="D901" s="6">
        <v>45453</v>
      </c>
      <c r="E901" s="3" t="s">
        <v>33</v>
      </c>
      <c r="F901" s="6">
        <v>45404</v>
      </c>
      <c r="G901" s="6">
        <v>45406</v>
      </c>
      <c r="H901" s="3" t="s">
        <v>39</v>
      </c>
      <c r="I901" s="3" t="s">
        <v>6635</v>
      </c>
      <c r="J901" s="3" t="s">
        <v>6258</v>
      </c>
      <c r="K901" s="25" t="s">
        <v>714</v>
      </c>
      <c r="L901" s="8">
        <v>36300</v>
      </c>
      <c r="M901" s="8">
        <v>36300</v>
      </c>
      <c r="N901" s="8">
        <v>36300</v>
      </c>
      <c r="O901" s="8">
        <f t="shared" si="227"/>
        <v>0</v>
      </c>
      <c r="P901" s="13">
        <f t="shared" si="228"/>
        <v>0</v>
      </c>
    </row>
    <row r="902" spans="1:16" x14ac:dyDescent="0.25">
      <c r="A902" s="5" t="s">
        <v>2099</v>
      </c>
      <c r="B902" s="4" t="s">
        <v>2098</v>
      </c>
      <c r="C902" s="6">
        <v>45394</v>
      </c>
      <c r="D902" s="6">
        <v>45454</v>
      </c>
      <c r="E902" s="4" t="s">
        <v>17</v>
      </c>
      <c r="F902" s="6">
        <v>45238</v>
      </c>
      <c r="G902" s="6">
        <v>45245</v>
      </c>
      <c r="H902" s="4" t="s">
        <v>8</v>
      </c>
      <c r="I902" s="4" t="s">
        <v>111</v>
      </c>
      <c r="J902" s="4" t="s">
        <v>5817</v>
      </c>
      <c r="K902" s="25" t="s">
        <v>808</v>
      </c>
      <c r="L902" s="8">
        <v>164264.76</v>
      </c>
      <c r="M902" s="8">
        <v>103571.32</v>
      </c>
      <c r="N902" s="8">
        <v>103571.32</v>
      </c>
      <c r="O902" s="8">
        <f t="shared" ref="O902:O907" si="229">N902-M902</f>
        <v>0</v>
      </c>
      <c r="P902" s="13">
        <f t="shared" ref="P902:P907" si="230">O902/N902</f>
        <v>0</v>
      </c>
    </row>
    <row r="903" spans="1:16" x14ac:dyDescent="0.25">
      <c r="A903" s="5" t="s">
        <v>3475</v>
      </c>
      <c r="B903" s="4" t="s">
        <v>3474</v>
      </c>
      <c r="C903" s="6">
        <v>45089</v>
      </c>
      <c r="D903" s="6">
        <v>45454</v>
      </c>
      <c r="E903" s="4" t="s">
        <v>48</v>
      </c>
      <c r="F903" s="6">
        <v>45089</v>
      </c>
      <c r="G903" s="6">
        <v>45089</v>
      </c>
      <c r="H903" s="4" t="s">
        <v>39</v>
      </c>
      <c r="I903" s="4" t="s">
        <v>6637</v>
      </c>
      <c r="J903" s="4" t="s">
        <v>5940</v>
      </c>
      <c r="K903" s="25" t="s">
        <v>236</v>
      </c>
      <c r="L903" s="8">
        <v>12062.49</v>
      </c>
      <c r="M903" s="8">
        <v>9167.8700000000008</v>
      </c>
      <c r="N903" s="8">
        <v>9167.8700000000008</v>
      </c>
      <c r="O903" s="8">
        <f t="shared" si="229"/>
        <v>0</v>
      </c>
      <c r="P903" s="13">
        <f t="shared" si="230"/>
        <v>0</v>
      </c>
    </row>
    <row r="904" spans="1:16" x14ac:dyDescent="0.25">
      <c r="A904" s="5" t="s">
        <v>3469</v>
      </c>
      <c r="B904" s="4" t="s">
        <v>3468</v>
      </c>
      <c r="C904" s="6">
        <v>45089</v>
      </c>
      <c r="D904" s="6">
        <v>45454</v>
      </c>
      <c r="E904" s="4" t="s">
        <v>48</v>
      </c>
      <c r="F904" s="6">
        <v>45089</v>
      </c>
      <c r="G904" s="6">
        <v>45089</v>
      </c>
      <c r="H904" s="4" t="s">
        <v>39</v>
      </c>
      <c r="I904" s="4" t="s">
        <v>6637</v>
      </c>
      <c r="J904" s="4" t="s">
        <v>6237</v>
      </c>
      <c r="K904" s="25" t="s">
        <v>222</v>
      </c>
      <c r="L904" s="8">
        <v>2780.58</v>
      </c>
      <c r="M904" s="8">
        <v>2558.13</v>
      </c>
      <c r="N904" s="8">
        <v>2558.13</v>
      </c>
      <c r="O904" s="8">
        <f t="shared" si="229"/>
        <v>0</v>
      </c>
      <c r="P904" s="13">
        <f t="shared" si="230"/>
        <v>0</v>
      </c>
    </row>
    <row r="905" spans="1:16" x14ac:dyDescent="0.25">
      <c r="A905" s="5" t="s">
        <v>3473</v>
      </c>
      <c r="B905" s="4" t="s">
        <v>3472</v>
      </c>
      <c r="C905" s="6">
        <v>45089</v>
      </c>
      <c r="D905" s="6">
        <v>45454</v>
      </c>
      <c r="E905" s="4" t="s">
        <v>48</v>
      </c>
      <c r="F905" s="6">
        <v>45089</v>
      </c>
      <c r="G905" s="6">
        <v>45089</v>
      </c>
      <c r="H905" s="4" t="s">
        <v>39</v>
      </c>
      <c r="I905" s="4" t="s">
        <v>6637</v>
      </c>
      <c r="J905" s="4" t="s">
        <v>6113</v>
      </c>
      <c r="K905" s="25" t="s">
        <v>222</v>
      </c>
      <c r="L905" s="8">
        <v>8672.07</v>
      </c>
      <c r="M905" s="8">
        <v>7284.54</v>
      </c>
      <c r="N905" s="8">
        <v>7284.54</v>
      </c>
      <c r="O905" s="8">
        <f t="shared" si="229"/>
        <v>0</v>
      </c>
      <c r="P905" s="13">
        <f t="shared" si="230"/>
        <v>0</v>
      </c>
    </row>
    <row r="906" spans="1:16" x14ac:dyDescent="0.25">
      <c r="A906" s="5" t="s">
        <v>3467</v>
      </c>
      <c r="B906" s="4" t="s">
        <v>3466</v>
      </c>
      <c r="C906" s="6">
        <v>45089</v>
      </c>
      <c r="D906" s="6">
        <v>45454</v>
      </c>
      <c r="E906" s="4" t="s">
        <v>48</v>
      </c>
      <c r="F906" s="6">
        <v>45089</v>
      </c>
      <c r="G906" s="6">
        <v>45089</v>
      </c>
      <c r="H906" s="4" t="s">
        <v>39</v>
      </c>
      <c r="I906" s="4" t="s">
        <v>6637</v>
      </c>
      <c r="J906" s="4" t="s">
        <v>6237</v>
      </c>
      <c r="K906" s="25" t="s">
        <v>222</v>
      </c>
      <c r="L906" s="8">
        <v>14655.28</v>
      </c>
      <c r="M906" s="8">
        <v>14655.28</v>
      </c>
      <c r="N906" s="8">
        <v>14655.28</v>
      </c>
      <c r="O906" s="8">
        <f t="shared" si="229"/>
        <v>0</v>
      </c>
      <c r="P906" s="13">
        <f t="shared" si="230"/>
        <v>0</v>
      </c>
    </row>
    <row r="907" spans="1:16" x14ac:dyDescent="0.25">
      <c r="A907" s="5" t="s">
        <v>3471</v>
      </c>
      <c r="B907" s="4" t="s">
        <v>3470</v>
      </c>
      <c r="C907" s="6">
        <v>45089</v>
      </c>
      <c r="D907" s="6">
        <v>45454</v>
      </c>
      <c r="E907" s="4" t="s">
        <v>48</v>
      </c>
      <c r="F907" s="6">
        <v>45089</v>
      </c>
      <c r="G907" s="6">
        <v>45089</v>
      </c>
      <c r="H907" s="4" t="s">
        <v>39</v>
      </c>
      <c r="I907" s="4" t="s">
        <v>6637</v>
      </c>
      <c r="J907" s="4" t="s">
        <v>6113</v>
      </c>
      <c r="K907" s="25" t="s">
        <v>222</v>
      </c>
      <c r="L907" s="8">
        <v>17223.14</v>
      </c>
      <c r="M907" s="8">
        <v>15845.29</v>
      </c>
      <c r="N907" s="8">
        <v>15845.29</v>
      </c>
      <c r="O907" s="8">
        <f t="shared" si="229"/>
        <v>0</v>
      </c>
      <c r="P907" s="13">
        <f t="shared" si="230"/>
        <v>0</v>
      </c>
    </row>
    <row r="908" spans="1:16" x14ac:dyDescent="0.25">
      <c r="A908" s="5" t="s">
        <v>2526</v>
      </c>
      <c r="B908" s="4" t="s">
        <v>2525</v>
      </c>
      <c r="C908" s="6">
        <v>45090</v>
      </c>
      <c r="D908" s="6">
        <v>45455</v>
      </c>
      <c r="E908" s="4" t="s">
        <v>17</v>
      </c>
      <c r="F908" s="6">
        <v>45090</v>
      </c>
      <c r="G908" s="6">
        <v>45090</v>
      </c>
      <c r="H908" s="4" t="s">
        <v>38</v>
      </c>
      <c r="I908" s="4" t="s">
        <v>6633</v>
      </c>
      <c r="J908" s="4" t="s">
        <v>6259</v>
      </c>
      <c r="K908" s="25" t="s">
        <v>5442</v>
      </c>
      <c r="L908" s="8">
        <v>67676.53</v>
      </c>
      <c r="M908" s="8">
        <v>36469.56</v>
      </c>
      <c r="N908" s="8">
        <v>36469.56</v>
      </c>
      <c r="O908" s="8">
        <f t="shared" ref="O908:O914" si="231">N908-M908</f>
        <v>0</v>
      </c>
      <c r="P908" s="13">
        <f t="shared" ref="P908:P914" si="232">O908/N908</f>
        <v>0</v>
      </c>
    </row>
    <row r="909" spans="1:16" x14ac:dyDescent="0.25">
      <c r="A909" s="5" t="s">
        <v>2576</v>
      </c>
      <c r="B909" s="4" t="s">
        <v>2575</v>
      </c>
      <c r="C909" s="6">
        <v>45120</v>
      </c>
      <c r="D909" s="6">
        <v>45455</v>
      </c>
      <c r="E909" s="4" t="s">
        <v>17</v>
      </c>
      <c r="F909" s="6">
        <v>45103</v>
      </c>
      <c r="G909" s="6">
        <v>45119</v>
      </c>
      <c r="H909" s="4" t="s">
        <v>39</v>
      </c>
      <c r="I909" s="4" t="s">
        <v>6637</v>
      </c>
      <c r="J909" s="4" t="s">
        <v>6260</v>
      </c>
      <c r="K909" s="25" t="s">
        <v>765</v>
      </c>
      <c r="L909" s="8">
        <v>48748.03</v>
      </c>
      <c r="M909" s="8">
        <v>38660</v>
      </c>
      <c r="N909" s="8">
        <v>38660</v>
      </c>
      <c r="O909" s="8">
        <f t="shared" si="231"/>
        <v>0</v>
      </c>
      <c r="P909" s="13">
        <f t="shared" si="232"/>
        <v>0</v>
      </c>
    </row>
    <row r="910" spans="1:16" x14ac:dyDescent="0.25">
      <c r="A910" s="5" t="s">
        <v>4576</v>
      </c>
      <c r="B910" s="4" t="s">
        <v>4575</v>
      </c>
      <c r="C910" s="6">
        <v>44726</v>
      </c>
      <c r="D910" s="6">
        <v>45456</v>
      </c>
      <c r="E910" s="4" t="s">
        <v>48</v>
      </c>
      <c r="F910" s="6">
        <v>44709</v>
      </c>
      <c r="G910" s="6">
        <v>44726</v>
      </c>
      <c r="H910" s="4" t="s">
        <v>38</v>
      </c>
      <c r="I910" s="4" t="s">
        <v>6637</v>
      </c>
      <c r="J910" s="4" t="s">
        <v>6050</v>
      </c>
      <c r="K910" s="25" t="s">
        <v>184</v>
      </c>
      <c r="L910" s="8">
        <v>10800</v>
      </c>
      <c r="M910" s="8">
        <v>10800</v>
      </c>
      <c r="N910" s="8">
        <v>10800</v>
      </c>
      <c r="O910" s="8">
        <f t="shared" si="231"/>
        <v>0</v>
      </c>
      <c r="P910" s="13">
        <f t="shared" si="232"/>
        <v>0</v>
      </c>
    </row>
    <row r="911" spans="1:16" x14ac:dyDescent="0.25">
      <c r="A911" s="5" t="s">
        <v>899</v>
      </c>
      <c r="B911" s="3" t="s">
        <v>1331</v>
      </c>
      <c r="C911" s="6">
        <v>45408</v>
      </c>
      <c r="D911" s="6">
        <v>45456</v>
      </c>
      <c r="E911" s="3" t="s">
        <v>48</v>
      </c>
      <c r="F911" s="6">
        <v>45407</v>
      </c>
      <c r="G911" s="6">
        <v>45408</v>
      </c>
      <c r="H911" s="3" t="s">
        <v>38</v>
      </c>
      <c r="I911" s="3" t="s">
        <v>9</v>
      </c>
      <c r="J911" s="3" t="s">
        <v>5761</v>
      </c>
      <c r="K911" s="25" t="s">
        <v>73</v>
      </c>
      <c r="L911" s="8">
        <v>61377.03</v>
      </c>
      <c r="M911" s="8">
        <v>61377.03</v>
      </c>
      <c r="N911" s="8">
        <v>61377.03</v>
      </c>
      <c r="O911" s="8">
        <f t="shared" si="231"/>
        <v>0</v>
      </c>
      <c r="P911" s="13">
        <f t="shared" si="232"/>
        <v>0</v>
      </c>
    </row>
    <row r="912" spans="1:16" x14ac:dyDescent="0.25">
      <c r="A912" s="5" t="s">
        <v>911</v>
      </c>
      <c r="B912" s="3" t="s">
        <v>1383</v>
      </c>
      <c r="C912" s="6">
        <v>45426</v>
      </c>
      <c r="D912" s="6">
        <v>45456</v>
      </c>
      <c r="E912" s="3" t="s">
        <v>48</v>
      </c>
      <c r="F912" s="6">
        <v>45425</v>
      </c>
      <c r="G912" s="6">
        <v>45425</v>
      </c>
      <c r="H912" s="3" t="s">
        <v>38</v>
      </c>
      <c r="I912" s="3" t="s">
        <v>9</v>
      </c>
      <c r="J912" s="3" t="s">
        <v>334</v>
      </c>
      <c r="K912" s="25" t="s">
        <v>335</v>
      </c>
      <c r="L912" s="8">
        <v>3838.29</v>
      </c>
      <c r="M912" s="8">
        <v>3838.29</v>
      </c>
      <c r="N912" s="8">
        <v>3838.29</v>
      </c>
      <c r="O912" s="8">
        <f t="shared" si="231"/>
        <v>0</v>
      </c>
      <c r="P912" s="13">
        <f t="shared" si="232"/>
        <v>0</v>
      </c>
    </row>
    <row r="913" spans="1:16" x14ac:dyDescent="0.25">
      <c r="A913" s="5" t="s">
        <v>907</v>
      </c>
      <c r="B913" s="3" t="s">
        <v>1367</v>
      </c>
      <c r="C913" s="6">
        <v>45426</v>
      </c>
      <c r="D913" s="6">
        <v>45456</v>
      </c>
      <c r="E913" s="3" t="s">
        <v>48</v>
      </c>
      <c r="F913" s="6">
        <v>45425</v>
      </c>
      <c r="G913" s="6">
        <v>45425</v>
      </c>
      <c r="H913" s="3" t="s">
        <v>38</v>
      </c>
      <c r="I913" s="3" t="s">
        <v>9</v>
      </c>
      <c r="J913" s="3" t="s">
        <v>5746</v>
      </c>
      <c r="K913" s="25" t="s">
        <v>75</v>
      </c>
      <c r="L913" s="8">
        <v>3751</v>
      </c>
      <c r="M913" s="8">
        <v>3751</v>
      </c>
      <c r="N913" s="8">
        <v>3751</v>
      </c>
      <c r="O913" s="8">
        <f t="shared" si="231"/>
        <v>0</v>
      </c>
      <c r="P913" s="13">
        <f t="shared" si="232"/>
        <v>0</v>
      </c>
    </row>
    <row r="914" spans="1:16" x14ac:dyDescent="0.25">
      <c r="A914" s="5" t="s">
        <v>1365</v>
      </c>
      <c r="B914" s="3" t="s">
        <v>1366</v>
      </c>
      <c r="C914" s="6">
        <v>45426</v>
      </c>
      <c r="D914" s="6">
        <v>45456</v>
      </c>
      <c r="E914" s="3" t="s">
        <v>48</v>
      </c>
      <c r="F914" s="6">
        <v>45415</v>
      </c>
      <c r="G914" s="6">
        <v>45425</v>
      </c>
      <c r="H914" s="3" t="s">
        <v>38</v>
      </c>
      <c r="I914" s="3" t="s">
        <v>94</v>
      </c>
      <c r="J914" s="3" t="s">
        <v>6221</v>
      </c>
      <c r="K914" s="25" t="s">
        <v>245</v>
      </c>
      <c r="L914" s="8">
        <v>6100</v>
      </c>
      <c r="M914" s="8">
        <v>6031.05</v>
      </c>
      <c r="N914" s="8">
        <v>6031.05</v>
      </c>
      <c r="O914" s="8">
        <f t="shared" si="231"/>
        <v>0</v>
      </c>
      <c r="P914" s="13">
        <f t="shared" si="232"/>
        <v>0</v>
      </c>
    </row>
    <row r="915" spans="1:16" x14ac:dyDescent="0.25">
      <c r="A915" s="5" t="s">
        <v>1371</v>
      </c>
      <c r="B915" s="3" t="s">
        <v>1369</v>
      </c>
      <c r="C915" s="6">
        <v>45427</v>
      </c>
      <c r="D915" s="6">
        <v>45457</v>
      </c>
      <c r="E915" s="3" t="s">
        <v>48</v>
      </c>
      <c r="F915" s="6">
        <v>45415</v>
      </c>
      <c r="G915" s="6">
        <v>45426</v>
      </c>
      <c r="H915" s="3" t="s">
        <v>38</v>
      </c>
      <c r="I915" s="3" t="s">
        <v>94</v>
      </c>
      <c r="J915" s="3" t="s">
        <v>6247</v>
      </c>
      <c r="K915" s="25" t="s">
        <v>243</v>
      </c>
      <c r="L915" s="8">
        <v>130.80000000000001</v>
      </c>
      <c r="M915" s="8">
        <v>130.80000000000001</v>
      </c>
      <c r="N915" s="8">
        <v>130.80000000000001</v>
      </c>
      <c r="O915" s="8">
        <f t="shared" ref="O915:O924" si="233">N915-M915</f>
        <v>0</v>
      </c>
      <c r="P915" s="13">
        <f t="shared" ref="P915:P924" si="234">O915/N915</f>
        <v>0</v>
      </c>
    </row>
    <row r="916" spans="1:16" x14ac:dyDescent="0.25">
      <c r="A916" s="5" t="s">
        <v>1373</v>
      </c>
      <c r="B916" s="3" t="s">
        <v>1369</v>
      </c>
      <c r="C916" s="6">
        <v>45427</v>
      </c>
      <c r="D916" s="6">
        <v>45457</v>
      </c>
      <c r="E916" s="3" t="s">
        <v>48</v>
      </c>
      <c r="F916" s="6">
        <v>45415</v>
      </c>
      <c r="G916" s="6">
        <v>45426</v>
      </c>
      <c r="H916" s="3" t="s">
        <v>38</v>
      </c>
      <c r="I916" s="3" t="s">
        <v>94</v>
      </c>
      <c r="J916" s="3" t="s">
        <v>6247</v>
      </c>
      <c r="K916" s="25" t="s">
        <v>243</v>
      </c>
      <c r="L916" s="8">
        <v>585.64</v>
      </c>
      <c r="M916" s="8">
        <v>585.64</v>
      </c>
      <c r="N916" s="8">
        <v>585.64</v>
      </c>
      <c r="O916" s="8">
        <f t="shared" si="233"/>
        <v>0</v>
      </c>
      <c r="P916" s="13">
        <f t="shared" si="234"/>
        <v>0</v>
      </c>
    </row>
    <row r="917" spans="1:16" x14ac:dyDescent="0.25">
      <c r="A917" s="5" t="s">
        <v>1374</v>
      </c>
      <c r="B917" s="3" t="s">
        <v>1369</v>
      </c>
      <c r="C917" s="6">
        <v>45427</v>
      </c>
      <c r="D917" s="6">
        <v>45457</v>
      </c>
      <c r="E917" s="3" t="s">
        <v>48</v>
      </c>
      <c r="F917" s="6">
        <v>45415</v>
      </c>
      <c r="G917" s="6">
        <v>45426</v>
      </c>
      <c r="H917" s="3" t="s">
        <v>38</v>
      </c>
      <c r="I917" s="3" t="s">
        <v>94</v>
      </c>
      <c r="J917" s="3" t="s">
        <v>6247</v>
      </c>
      <c r="K917" s="25" t="s">
        <v>243</v>
      </c>
      <c r="L917" s="8">
        <v>2250.6</v>
      </c>
      <c r="M917" s="8">
        <v>2250.6</v>
      </c>
      <c r="N917" s="8">
        <v>2250.6</v>
      </c>
      <c r="O917" s="8">
        <f t="shared" si="233"/>
        <v>0</v>
      </c>
      <c r="P917" s="13">
        <f t="shared" si="234"/>
        <v>0</v>
      </c>
    </row>
    <row r="918" spans="1:16" x14ac:dyDescent="0.25">
      <c r="A918" s="5" t="s">
        <v>1370</v>
      </c>
      <c r="B918" s="3" t="s">
        <v>1369</v>
      </c>
      <c r="C918" s="6">
        <v>45427</v>
      </c>
      <c r="D918" s="6">
        <v>45457</v>
      </c>
      <c r="E918" s="3" t="s">
        <v>48</v>
      </c>
      <c r="F918" s="6">
        <v>45415</v>
      </c>
      <c r="G918" s="6">
        <v>45426</v>
      </c>
      <c r="H918" s="3" t="s">
        <v>38</v>
      </c>
      <c r="I918" s="3" t="s">
        <v>94</v>
      </c>
      <c r="J918" s="3" t="s">
        <v>6247</v>
      </c>
      <c r="K918" s="25" t="s">
        <v>243</v>
      </c>
      <c r="L918" s="8">
        <v>7778.99</v>
      </c>
      <c r="M918" s="8">
        <v>7778.99</v>
      </c>
      <c r="N918" s="8">
        <v>7778.99</v>
      </c>
      <c r="O918" s="8">
        <f t="shared" si="233"/>
        <v>0</v>
      </c>
      <c r="P918" s="13">
        <f t="shared" si="234"/>
        <v>0</v>
      </c>
    </row>
    <row r="919" spans="1:16" x14ac:dyDescent="0.25">
      <c r="A919" s="5" t="s">
        <v>1368</v>
      </c>
      <c r="B919" s="3" t="s">
        <v>1369</v>
      </c>
      <c r="C919" s="6">
        <v>45427</v>
      </c>
      <c r="D919" s="6">
        <v>45457</v>
      </c>
      <c r="E919" s="3" t="s">
        <v>48</v>
      </c>
      <c r="F919" s="6">
        <v>45415</v>
      </c>
      <c r="G919" s="6">
        <v>45426</v>
      </c>
      <c r="H919" s="3" t="s">
        <v>38</v>
      </c>
      <c r="I919" s="3" t="s">
        <v>94</v>
      </c>
      <c r="J919" s="3" t="s">
        <v>6247</v>
      </c>
      <c r="K919" s="25" t="s">
        <v>243</v>
      </c>
      <c r="L919" s="8">
        <v>21859.99</v>
      </c>
      <c r="M919" s="8">
        <v>21859.99</v>
      </c>
      <c r="N919" s="8">
        <v>21859.99</v>
      </c>
      <c r="O919" s="8">
        <f t="shared" si="233"/>
        <v>0</v>
      </c>
      <c r="P919" s="13">
        <f t="shared" si="234"/>
        <v>0</v>
      </c>
    </row>
    <row r="920" spans="1:16" x14ac:dyDescent="0.25">
      <c r="A920" s="5" t="s">
        <v>1372</v>
      </c>
      <c r="B920" s="3" t="s">
        <v>1369</v>
      </c>
      <c r="C920" s="6">
        <v>45427</v>
      </c>
      <c r="D920" s="6">
        <v>45457</v>
      </c>
      <c r="E920" s="3" t="s">
        <v>48</v>
      </c>
      <c r="F920" s="6">
        <v>45415</v>
      </c>
      <c r="G920" s="6">
        <v>45426</v>
      </c>
      <c r="H920" s="3" t="s">
        <v>38</v>
      </c>
      <c r="I920" s="3" t="s">
        <v>94</v>
      </c>
      <c r="J920" s="3" t="s">
        <v>6247</v>
      </c>
      <c r="K920" s="25" t="s">
        <v>243</v>
      </c>
      <c r="L920" s="8">
        <v>22418.73</v>
      </c>
      <c r="M920" s="8">
        <v>18788.73</v>
      </c>
      <c r="N920" s="8">
        <v>18788.73</v>
      </c>
      <c r="O920" s="8">
        <f t="shared" si="233"/>
        <v>0</v>
      </c>
      <c r="P920" s="13">
        <f t="shared" si="234"/>
        <v>0</v>
      </c>
    </row>
    <row r="921" spans="1:16" x14ac:dyDescent="0.25">
      <c r="A921" s="5" t="s">
        <v>2528</v>
      </c>
      <c r="B921" s="4" t="s">
        <v>2527</v>
      </c>
      <c r="C921" s="6">
        <v>45092</v>
      </c>
      <c r="D921" s="6">
        <v>45457</v>
      </c>
      <c r="E921" s="4" t="s">
        <v>48</v>
      </c>
      <c r="F921" s="6">
        <v>45091</v>
      </c>
      <c r="G921" s="6">
        <v>45091</v>
      </c>
      <c r="H921" s="4" t="s">
        <v>39</v>
      </c>
      <c r="I921" s="4" t="s">
        <v>6633</v>
      </c>
      <c r="J921" s="4" t="s">
        <v>6262</v>
      </c>
      <c r="K921" s="25" t="s">
        <v>199</v>
      </c>
      <c r="L921" s="8">
        <v>149878.34</v>
      </c>
      <c r="M921" s="8">
        <v>149878.34</v>
      </c>
      <c r="N921" s="8">
        <v>299756.68</v>
      </c>
      <c r="O921" s="8">
        <f t="shared" si="233"/>
        <v>149878.34</v>
      </c>
      <c r="P921" s="13">
        <f t="shared" si="234"/>
        <v>0.5</v>
      </c>
    </row>
    <row r="922" spans="1:16" x14ac:dyDescent="0.25">
      <c r="A922" s="5" t="s">
        <v>1232</v>
      </c>
      <c r="B922" s="3" t="s">
        <v>1233</v>
      </c>
      <c r="C922" s="6">
        <v>45366</v>
      </c>
      <c r="D922" s="6">
        <v>45457</v>
      </c>
      <c r="E922" s="3" t="s">
        <v>48</v>
      </c>
      <c r="F922" s="6">
        <v>45344</v>
      </c>
      <c r="G922" s="6">
        <v>45365</v>
      </c>
      <c r="H922" s="3" t="s">
        <v>8</v>
      </c>
      <c r="I922" s="3" t="s">
        <v>94</v>
      </c>
      <c r="J922" s="3" t="s">
        <v>760</v>
      </c>
      <c r="K922" s="25" t="s">
        <v>759</v>
      </c>
      <c r="L922" s="8">
        <v>16809.91</v>
      </c>
      <c r="M922" s="8">
        <v>16809.91</v>
      </c>
      <c r="N922" s="8">
        <v>16809.91</v>
      </c>
      <c r="O922" s="8">
        <f t="shared" si="233"/>
        <v>0</v>
      </c>
      <c r="P922" s="13">
        <f t="shared" si="234"/>
        <v>0</v>
      </c>
    </row>
    <row r="923" spans="1:16" x14ac:dyDescent="0.25">
      <c r="A923" s="5" t="s">
        <v>1234</v>
      </c>
      <c r="B923" s="3" t="s">
        <v>1235</v>
      </c>
      <c r="C923" s="6">
        <v>45366</v>
      </c>
      <c r="D923" s="6">
        <v>45457</v>
      </c>
      <c r="E923" s="3" t="s">
        <v>48</v>
      </c>
      <c r="F923" s="6">
        <v>45351</v>
      </c>
      <c r="G923" s="6">
        <v>45365</v>
      </c>
      <c r="H923" s="3" t="s">
        <v>8</v>
      </c>
      <c r="I923" s="3" t="s">
        <v>94</v>
      </c>
      <c r="J923" s="3" t="s">
        <v>760</v>
      </c>
      <c r="K923" s="25" t="s">
        <v>759</v>
      </c>
      <c r="L923" s="8">
        <v>46608.57</v>
      </c>
      <c r="M923" s="8">
        <v>46608.57</v>
      </c>
      <c r="N923" s="8">
        <v>46608.57</v>
      </c>
      <c r="O923" s="8">
        <f t="shared" si="233"/>
        <v>0</v>
      </c>
      <c r="P923" s="13">
        <f t="shared" si="234"/>
        <v>0</v>
      </c>
    </row>
    <row r="924" spans="1:16" x14ac:dyDescent="0.25">
      <c r="A924" s="5" t="s">
        <v>3477</v>
      </c>
      <c r="B924" s="4" t="s">
        <v>3476</v>
      </c>
      <c r="C924" s="6">
        <v>45092</v>
      </c>
      <c r="D924" s="6">
        <v>45457</v>
      </c>
      <c r="E924" s="4" t="s">
        <v>48</v>
      </c>
      <c r="F924" s="6">
        <v>45044</v>
      </c>
      <c r="G924" s="6">
        <v>45044</v>
      </c>
      <c r="H924" s="4" t="s">
        <v>39</v>
      </c>
      <c r="I924" s="4" t="s">
        <v>6637</v>
      </c>
      <c r="J924" s="4" t="s">
        <v>6113</v>
      </c>
      <c r="K924" s="25" t="s">
        <v>222</v>
      </c>
      <c r="L924" s="8">
        <v>3202.68</v>
      </c>
      <c r="M924" s="8">
        <v>3202.68</v>
      </c>
      <c r="N924" s="8">
        <v>3202.68</v>
      </c>
      <c r="O924" s="8">
        <f t="shared" si="233"/>
        <v>0</v>
      </c>
      <c r="P924" s="13">
        <f t="shared" si="234"/>
        <v>0</v>
      </c>
    </row>
    <row r="925" spans="1:16" x14ac:dyDescent="0.25">
      <c r="A925" s="5" t="s">
        <v>1085</v>
      </c>
      <c r="B925" s="3" t="s">
        <v>1086</v>
      </c>
      <c r="C925" s="6">
        <v>45338</v>
      </c>
      <c r="D925" s="6">
        <v>45458</v>
      </c>
      <c r="E925" s="3" t="s">
        <v>17</v>
      </c>
      <c r="F925" s="6">
        <v>45324</v>
      </c>
      <c r="G925" s="6">
        <v>45327</v>
      </c>
      <c r="H925" s="3" t="s">
        <v>8</v>
      </c>
      <c r="I925" s="3" t="s">
        <v>31</v>
      </c>
      <c r="J925" s="3" t="s">
        <v>5843</v>
      </c>
      <c r="K925" s="25" t="s">
        <v>146</v>
      </c>
      <c r="L925" s="8">
        <v>116665.11</v>
      </c>
      <c r="M925" s="8">
        <v>96570.1</v>
      </c>
      <c r="N925" s="8">
        <v>96570.1</v>
      </c>
      <c r="O925" s="8">
        <f t="shared" ref="O925:O927" si="235">N925-M925</f>
        <v>0</v>
      </c>
      <c r="P925" s="13">
        <f t="shared" ref="P925:P927" si="236">O925/N925</f>
        <v>0</v>
      </c>
    </row>
    <row r="926" spans="1:16" x14ac:dyDescent="0.25">
      <c r="A926" s="5" t="s">
        <v>1291</v>
      </c>
      <c r="B926" s="3" t="s">
        <v>1292</v>
      </c>
      <c r="C926" s="6">
        <v>45406</v>
      </c>
      <c r="D926" s="6">
        <v>45458</v>
      </c>
      <c r="E926" s="3" t="s">
        <v>33</v>
      </c>
      <c r="F926" s="6">
        <v>45405</v>
      </c>
      <c r="G926" s="6">
        <v>45406</v>
      </c>
      <c r="H926" s="3" t="s">
        <v>39</v>
      </c>
      <c r="I926" s="3" t="s">
        <v>108</v>
      </c>
      <c r="J926" s="3" t="s">
        <v>5942</v>
      </c>
      <c r="K926" s="25" t="s">
        <v>835</v>
      </c>
      <c r="L926" s="8">
        <v>285439</v>
      </c>
      <c r="M926" s="8">
        <v>285439</v>
      </c>
      <c r="N926" s="8">
        <v>285439</v>
      </c>
      <c r="O926" s="8">
        <f t="shared" si="235"/>
        <v>0</v>
      </c>
      <c r="P926" s="13">
        <f t="shared" si="236"/>
        <v>0</v>
      </c>
    </row>
    <row r="927" spans="1:16" x14ac:dyDescent="0.25">
      <c r="A927" s="5" t="s">
        <v>3479</v>
      </c>
      <c r="B927" s="4" t="s">
        <v>3478</v>
      </c>
      <c r="C927" s="6">
        <v>45093</v>
      </c>
      <c r="D927" s="6">
        <v>45458</v>
      </c>
      <c r="E927" s="4" t="s">
        <v>48</v>
      </c>
      <c r="F927" s="6">
        <v>45093</v>
      </c>
      <c r="G927" s="6">
        <v>45093</v>
      </c>
      <c r="H927" s="4" t="s">
        <v>39</v>
      </c>
      <c r="I927" s="4" t="s">
        <v>6637</v>
      </c>
      <c r="J927" s="4" t="s">
        <v>6113</v>
      </c>
      <c r="K927" s="25" t="s">
        <v>222</v>
      </c>
      <c r="L927" s="8">
        <v>1393.92</v>
      </c>
      <c r="M927" s="8">
        <v>1172.1300000000001</v>
      </c>
      <c r="N927" s="8">
        <v>1172.1300000000001</v>
      </c>
      <c r="O927" s="8">
        <f t="shared" si="235"/>
        <v>0</v>
      </c>
      <c r="P927" s="13">
        <f t="shared" si="236"/>
        <v>0</v>
      </c>
    </row>
    <row r="928" spans="1:16" x14ac:dyDescent="0.25">
      <c r="A928" s="5" t="s">
        <v>4568</v>
      </c>
      <c r="B928" s="4" t="s">
        <v>4547</v>
      </c>
      <c r="C928" s="6">
        <v>44729</v>
      </c>
      <c r="D928" s="6">
        <v>45459</v>
      </c>
      <c r="E928" s="4" t="s">
        <v>17</v>
      </c>
      <c r="F928" s="6">
        <v>44701</v>
      </c>
      <c r="G928" s="6">
        <v>44729</v>
      </c>
      <c r="H928" s="4" t="s">
        <v>39</v>
      </c>
      <c r="I928" s="4" t="s">
        <v>6633</v>
      </c>
      <c r="J928" s="4" t="s">
        <v>6264</v>
      </c>
      <c r="K928" s="25" t="s">
        <v>2216</v>
      </c>
      <c r="L928" s="8">
        <v>116063.63</v>
      </c>
      <c r="M928" s="8">
        <v>89709.4</v>
      </c>
      <c r="N928" s="8">
        <v>89709.4</v>
      </c>
      <c r="O928" s="8">
        <f t="shared" ref="O928:O937" si="237">N928-M928</f>
        <v>0</v>
      </c>
      <c r="P928" s="13">
        <f t="shared" ref="P928:P937" si="238">O928/N928</f>
        <v>0</v>
      </c>
    </row>
    <row r="929" spans="1:16" x14ac:dyDescent="0.25">
      <c r="A929" s="5" t="s">
        <v>2133</v>
      </c>
      <c r="B929" s="4" t="s">
        <v>2134</v>
      </c>
      <c r="C929" s="6">
        <v>45308</v>
      </c>
      <c r="D929" s="6">
        <v>45459</v>
      </c>
      <c r="E929" s="4" t="s">
        <v>17</v>
      </c>
      <c r="F929" s="6">
        <v>45281</v>
      </c>
      <c r="G929" s="6">
        <v>45287</v>
      </c>
      <c r="H929" s="4" t="s">
        <v>8</v>
      </c>
      <c r="I929" s="4" t="s">
        <v>406</v>
      </c>
      <c r="J929" s="4" t="s">
        <v>5836</v>
      </c>
      <c r="K929" s="25" t="s">
        <v>805</v>
      </c>
      <c r="L929" s="8">
        <v>101975</v>
      </c>
      <c r="M929" s="8">
        <v>101488.75</v>
      </c>
      <c r="N929" s="8">
        <v>103629.01</v>
      </c>
      <c r="O929" s="8">
        <f t="shared" si="237"/>
        <v>2140.2599999999948</v>
      </c>
      <c r="P929" s="13">
        <f t="shared" si="238"/>
        <v>2.0653097042999783E-2</v>
      </c>
    </row>
    <row r="930" spans="1:16" x14ac:dyDescent="0.25">
      <c r="A930" s="5" t="s">
        <v>2142</v>
      </c>
      <c r="B930" s="4" t="s">
        <v>2143</v>
      </c>
      <c r="C930" s="6">
        <v>45339</v>
      </c>
      <c r="D930" s="6">
        <v>45459</v>
      </c>
      <c r="E930" s="4" t="s">
        <v>17</v>
      </c>
      <c r="F930" s="6">
        <v>45289</v>
      </c>
      <c r="G930" s="6">
        <v>45299</v>
      </c>
      <c r="H930" s="4" t="s">
        <v>8</v>
      </c>
      <c r="I930" s="4" t="s">
        <v>406</v>
      </c>
      <c r="J930" s="4" t="s">
        <v>5834</v>
      </c>
      <c r="K930" s="25" t="s">
        <v>824</v>
      </c>
      <c r="L930" s="8">
        <v>195200.03</v>
      </c>
      <c r="M930" s="8">
        <v>164137.71</v>
      </c>
      <c r="N930" s="8">
        <v>175507.33</v>
      </c>
      <c r="O930" s="8">
        <f t="shared" si="237"/>
        <v>11369.619999999995</v>
      </c>
      <c r="P930" s="13">
        <f t="shared" si="238"/>
        <v>6.4781453857226334E-2</v>
      </c>
    </row>
    <row r="931" spans="1:16" x14ac:dyDescent="0.25">
      <c r="A931" s="5" t="s">
        <v>2180</v>
      </c>
      <c r="B931" s="4" t="s">
        <v>2147</v>
      </c>
      <c r="C931" s="6">
        <v>45309</v>
      </c>
      <c r="D931" s="6">
        <v>45460</v>
      </c>
      <c r="E931" s="4" t="s">
        <v>48</v>
      </c>
      <c r="F931" s="6">
        <v>45265</v>
      </c>
      <c r="G931" s="6">
        <v>45308</v>
      </c>
      <c r="H931" s="4" t="s">
        <v>8</v>
      </c>
      <c r="I931" s="4" t="s">
        <v>94</v>
      </c>
      <c r="J931" s="4" t="s">
        <v>126</v>
      </c>
      <c r="K931" s="25" t="s">
        <v>127</v>
      </c>
      <c r="L931" s="8">
        <v>74103.490000000005</v>
      </c>
      <c r="M931" s="8">
        <v>55059.15</v>
      </c>
      <c r="N931" s="8">
        <v>55059.15</v>
      </c>
      <c r="O931" s="8">
        <f t="shared" si="237"/>
        <v>0</v>
      </c>
      <c r="P931" s="13">
        <f t="shared" si="238"/>
        <v>0</v>
      </c>
    </row>
    <row r="932" spans="1:16" x14ac:dyDescent="0.25">
      <c r="A932" s="5" t="s">
        <v>898</v>
      </c>
      <c r="B932" s="3" t="s">
        <v>1330</v>
      </c>
      <c r="C932" s="6">
        <v>45415</v>
      </c>
      <c r="D932" s="6">
        <v>45460</v>
      </c>
      <c r="E932" s="3" t="s">
        <v>48</v>
      </c>
      <c r="F932" s="6">
        <v>45415</v>
      </c>
      <c r="G932" s="6">
        <v>45415</v>
      </c>
      <c r="H932" s="3" t="s">
        <v>38</v>
      </c>
      <c r="I932" s="3" t="s">
        <v>9</v>
      </c>
      <c r="J932" s="3" t="s">
        <v>5772</v>
      </c>
      <c r="K932" s="25" t="s">
        <v>96</v>
      </c>
      <c r="L932" s="8">
        <v>21017.22</v>
      </c>
      <c r="M932" s="8">
        <v>21017.22</v>
      </c>
      <c r="N932" s="8">
        <v>21017.22</v>
      </c>
      <c r="O932" s="8">
        <f t="shared" si="237"/>
        <v>0</v>
      </c>
      <c r="P932" s="13">
        <f t="shared" si="238"/>
        <v>0</v>
      </c>
    </row>
    <row r="933" spans="1:16" x14ac:dyDescent="0.25">
      <c r="A933" s="5" t="s">
        <v>3935</v>
      </c>
      <c r="B933" s="4" t="s">
        <v>3934</v>
      </c>
      <c r="C933" s="6">
        <v>44852</v>
      </c>
      <c r="D933" s="6">
        <v>45460</v>
      </c>
      <c r="E933" s="4" t="s">
        <v>7</v>
      </c>
      <c r="F933" s="6">
        <v>44813</v>
      </c>
      <c r="G933" s="6">
        <v>44851</v>
      </c>
      <c r="H933" s="4" t="s">
        <v>39</v>
      </c>
      <c r="I933" s="4" t="s">
        <v>111</v>
      </c>
      <c r="J933" s="4" t="s">
        <v>6159</v>
      </c>
      <c r="K933" s="25" t="s">
        <v>5387</v>
      </c>
      <c r="L933" s="8">
        <v>286157.14</v>
      </c>
      <c r="M933" s="8">
        <v>286157.14</v>
      </c>
      <c r="N933" s="8">
        <v>70654.850000000006</v>
      </c>
      <c r="O933" s="8">
        <f t="shared" si="237"/>
        <v>-215502.29</v>
      </c>
      <c r="P933" s="13">
        <f t="shared" si="238"/>
        <v>-3.0500707311670747</v>
      </c>
    </row>
    <row r="934" spans="1:16" x14ac:dyDescent="0.25">
      <c r="A934" s="5" t="s">
        <v>2643</v>
      </c>
      <c r="B934" s="4" t="s">
        <v>2642</v>
      </c>
      <c r="C934" s="6">
        <v>45156</v>
      </c>
      <c r="D934" s="6">
        <v>45460</v>
      </c>
      <c r="E934" s="4" t="s">
        <v>48</v>
      </c>
      <c r="F934" s="6">
        <v>45125</v>
      </c>
      <c r="G934" s="6">
        <v>45155</v>
      </c>
      <c r="H934" s="4" t="s">
        <v>38</v>
      </c>
      <c r="I934" s="4" t="s">
        <v>9</v>
      </c>
      <c r="J934" s="4" t="s">
        <v>5774</v>
      </c>
      <c r="K934" s="25" t="s">
        <v>324</v>
      </c>
      <c r="L934" s="8">
        <v>282672</v>
      </c>
      <c r="M934" s="8">
        <v>282672</v>
      </c>
      <c r="N934" s="8">
        <v>282672</v>
      </c>
      <c r="O934" s="8">
        <f t="shared" si="237"/>
        <v>0</v>
      </c>
      <c r="P934" s="13">
        <f t="shared" si="238"/>
        <v>0</v>
      </c>
    </row>
    <row r="935" spans="1:16" x14ac:dyDescent="0.25">
      <c r="A935" s="5" t="s">
        <v>2181</v>
      </c>
      <c r="B935" s="4" t="s">
        <v>2147</v>
      </c>
      <c r="C935" s="6">
        <v>45310</v>
      </c>
      <c r="D935" s="6">
        <v>45461</v>
      </c>
      <c r="E935" s="4" t="s">
        <v>48</v>
      </c>
      <c r="F935" s="6">
        <v>45265</v>
      </c>
      <c r="G935" s="6">
        <v>45308</v>
      </c>
      <c r="H935" s="4" t="s">
        <v>8</v>
      </c>
      <c r="I935" s="4" t="s">
        <v>94</v>
      </c>
      <c r="J935" s="4" t="s">
        <v>126</v>
      </c>
      <c r="K935" s="25" t="s">
        <v>127</v>
      </c>
      <c r="L935" s="8">
        <v>62300.82</v>
      </c>
      <c r="M935" s="8">
        <v>46467.09</v>
      </c>
      <c r="N935" s="8">
        <v>46467.09</v>
      </c>
      <c r="O935" s="8">
        <f t="shared" si="237"/>
        <v>0</v>
      </c>
      <c r="P935" s="13">
        <f t="shared" si="238"/>
        <v>0</v>
      </c>
    </row>
    <row r="936" spans="1:16" x14ac:dyDescent="0.25">
      <c r="A936" s="5" t="s">
        <v>4646</v>
      </c>
      <c r="B936" s="4" t="s">
        <v>4645</v>
      </c>
      <c r="C936" s="6">
        <v>44731</v>
      </c>
      <c r="D936" s="6">
        <v>45461</v>
      </c>
      <c r="E936" s="4" t="s">
        <v>48</v>
      </c>
      <c r="F936" s="6">
        <v>44677</v>
      </c>
      <c r="G936" s="6">
        <v>44677</v>
      </c>
      <c r="H936" s="4" t="s">
        <v>39</v>
      </c>
      <c r="I936" s="4" t="s">
        <v>6634</v>
      </c>
      <c r="J936" s="4" t="s">
        <v>5916</v>
      </c>
      <c r="K936" s="25" t="s">
        <v>107</v>
      </c>
      <c r="L936" s="8">
        <v>381118.71</v>
      </c>
      <c r="M936" s="8">
        <v>165805.07999999999</v>
      </c>
      <c r="N936" s="8">
        <v>165805.07999999999</v>
      </c>
      <c r="O936" s="8">
        <f t="shared" si="237"/>
        <v>0</v>
      </c>
      <c r="P936" s="13">
        <f t="shared" si="238"/>
        <v>0</v>
      </c>
    </row>
    <row r="937" spans="1:16" x14ac:dyDescent="0.25">
      <c r="A937" s="5" t="s">
        <v>1245</v>
      </c>
      <c r="B937" s="3" t="s">
        <v>1246</v>
      </c>
      <c r="C937" s="6">
        <v>45370</v>
      </c>
      <c r="D937" s="6">
        <v>45461</v>
      </c>
      <c r="E937" s="3" t="s">
        <v>33</v>
      </c>
      <c r="F937" s="6">
        <v>45366</v>
      </c>
      <c r="G937" s="6">
        <v>45369</v>
      </c>
      <c r="H937" s="3" t="s">
        <v>39</v>
      </c>
      <c r="I937" s="3" t="s">
        <v>9</v>
      </c>
      <c r="J937" s="3" t="s">
        <v>5713</v>
      </c>
      <c r="K937" s="25" t="s">
        <v>11</v>
      </c>
      <c r="L937" s="8">
        <v>132764.16</v>
      </c>
      <c r="M937" s="8">
        <v>132764.16</v>
      </c>
      <c r="N937" s="8">
        <v>265528.32000000001</v>
      </c>
      <c r="O937" s="8">
        <f t="shared" si="237"/>
        <v>132764.16</v>
      </c>
      <c r="P937" s="13">
        <f t="shared" si="238"/>
        <v>0.5</v>
      </c>
    </row>
    <row r="938" spans="1:16" x14ac:dyDescent="0.25">
      <c r="A938" s="5" t="s">
        <v>1222</v>
      </c>
      <c r="B938" s="3" t="s">
        <v>1223</v>
      </c>
      <c r="C938" s="6">
        <v>45370</v>
      </c>
      <c r="D938" s="6">
        <v>45461</v>
      </c>
      <c r="E938" s="3" t="s">
        <v>48</v>
      </c>
      <c r="F938" s="6">
        <v>45352</v>
      </c>
      <c r="G938" s="6">
        <v>45369</v>
      </c>
      <c r="H938" s="3" t="s">
        <v>8</v>
      </c>
      <c r="I938" s="3" t="s">
        <v>94</v>
      </c>
      <c r="J938" s="3" t="s">
        <v>5794</v>
      </c>
      <c r="K938" s="25" t="s">
        <v>130</v>
      </c>
      <c r="L938" s="8">
        <v>45376</v>
      </c>
      <c r="M938" s="8">
        <v>45376</v>
      </c>
      <c r="N938" s="8">
        <v>45376</v>
      </c>
      <c r="O938" s="8">
        <f t="shared" ref="O938:O945" si="239">N938-M938</f>
        <v>0</v>
      </c>
      <c r="P938" s="13">
        <f t="shared" ref="P938:P945" si="240">O938/N938</f>
        <v>0</v>
      </c>
    </row>
    <row r="939" spans="1:16" x14ac:dyDescent="0.25">
      <c r="A939" s="5" t="s">
        <v>1224</v>
      </c>
      <c r="B939" s="3" t="s">
        <v>1225</v>
      </c>
      <c r="C939" s="6">
        <v>45370</v>
      </c>
      <c r="D939" s="6">
        <v>45461</v>
      </c>
      <c r="E939" s="3" t="s">
        <v>48</v>
      </c>
      <c r="F939" s="6">
        <v>45356</v>
      </c>
      <c r="G939" s="6">
        <v>45369</v>
      </c>
      <c r="H939" s="3" t="s">
        <v>8</v>
      </c>
      <c r="I939" s="3" t="s">
        <v>94</v>
      </c>
      <c r="J939" s="3" t="s">
        <v>5794</v>
      </c>
      <c r="K939" s="25" t="s">
        <v>130</v>
      </c>
      <c r="L939" s="8">
        <v>54786.5</v>
      </c>
      <c r="M939" s="8">
        <v>54786.5</v>
      </c>
      <c r="N939" s="8">
        <v>54786.5</v>
      </c>
      <c r="O939" s="8">
        <f t="shared" si="239"/>
        <v>0</v>
      </c>
      <c r="P939" s="13">
        <f t="shared" si="240"/>
        <v>0</v>
      </c>
    </row>
    <row r="940" spans="1:16" x14ac:dyDescent="0.25">
      <c r="A940" s="5" t="s">
        <v>2118</v>
      </c>
      <c r="B940" s="4" t="s">
        <v>2098</v>
      </c>
      <c r="C940" s="6">
        <v>45401</v>
      </c>
      <c r="D940" s="6">
        <v>45461</v>
      </c>
      <c r="E940" s="4" t="s">
        <v>17</v>
      </c>
      <c r="F940" s="6">
        <v>45238</v>
      </c>
      <c r="G940" s="6">
        <v>45258</v>
      </c>
      <c r="H940" s="4" t="s">
        <v>8</v>
      </c>
      <c r="I940" s="4" t="s">
        <v>111</v>
      </c>
      <c r="J940" s="4" t="s">
        <v>5827</v>
      </c>
      <c r="K940" s="25" t="s">
        <v>2109</v>
      </c>
      <c r="L940" s="8">
        <v>98984.01</v>
      </c>
      <c r="M940" s="8">
        <v>57041.81</v>
      </c>
      <c r="N940" s="8">
        <v>57041.81</v>
      </c>
      <c r="O940" s="8">
        <f t="shared" si="239"/>
        <v>0</v>
      </c>
      <c r="P940" s="13">
        <f t="shared" si="240"/>
        <v>0</v>
      </c>
    </row>
    <row r="941" spans="1:16" x14ac:dyDescent="0.25">
      <c r="A941" s="5" t="s">
        <v>2117</v>
      </c>
      <c r="B941" s="4" t="s">
        <v>2098</v>
      </c>
      <c r="C941" s="6">
        <v>45401</v>
      </c>
      <c r="D941" s="6">
        <v>45461</v>
      </c>
      <c r="E941" s="4" t="s">
        <v>17</v>
      </c>
      <c r="F941" s="6">
        <v>45238</v>
      </c>
      <c r="G941" s="6">
        <v>45258</v>
      </c>
      <c r="H941" s="4" t="s">
        <v>8</v>
      </c>
      <c r="I941" s="4" t="s">
        <v>111</v>
      </c>
      <c r="J941" s="4" t="s">
        <v>5827</v>
      </c>
      <c r="K941" s="25" t="s">
        <v>2109</v>
      </c>
      <c r="L941" s="8">
        <v>109232.71</v>
      </c>
      <c r="M941" s="8">
        <v>61570.25</v>
      </c>
      <c r="N941" s="8">
        <v>61570.25</v>
      </c>
      <c r="O941" s="8">
        <f t="shared" si="239"/>
        <v>0</v>
      </c>
      <c r="P941" s="13">
        <f t="shared" si="240"/>
        <v>0</v>
      </c>
    </row>
    <row r="942" spans="1:16" x14ac:dyDescent="0.25">
      <c r="A942" s="5" t="s">
        <v>3481</v>
      </c>
      <c r="B942" s="4" t="s">
        <v>3480</v>
      </c>
      <c r="C942" s="6">
        <v>45096</v>
      </c>
      <c r="D942" s="6">
        <v>45461</v>
      </c>
      <c r="E942" s="4" t="s">
        <v>48</v>
      </c>
      <c r="F942" s="6">
        <v>45049</v>
      </c>
      <c r="G942" s="6">
        <v>45049</v>
      </c>
      <c r="H942" s="4" t="s">
        <v>39</v>
      </c>
      <c r="I942" s="4" t="s">
        <v>6637</v>
      </c>
      <c r="J942" s="4" t="s">
        <v>6113</v>
      </c>
      <c r="K942" s="25" t="s">
        <v>222</v>
      </c>
      <c r="L942" s="8">
        <v>959.48</v>
      </c>
      <c r="M942" s="8">
        <v>959.48</v>
      </c>
      <c r="N942" s="8">
        <v>959.48</v>
      </c>
      <c r="O942" s="8">
        <f t="shared" si="239"/>
        <v>0</v>
      </c>
      <c r="P942" s="13">
        <f t="shared" si="240"/>
        <v>0</v>
      </c>
    </row>
    <row r="943" spans="1:16" x14ac:dyDescent="0.25">
      <c r="A943" s="5" t="s">
        <v>2106</v>
      </c>
      <c r="B943" s="4" t="s">
        <v>2098</v>
      </c>
      <c r="C943" s="6">
        <v>45402</v>
      </c>
      <c r="D943" s="6">
        <v>45462</v>
      </c>
      <c r="E943" s="4" t="s">
        <v>17</v>
      </c>
      <c r="F943" s="6">
        <v>45238</v>
      </c>
      <c r="G943" s="6">
        <v>45251</v>
      </c>
      <c r="H943" s="4" t="s">
        <v>8</v>
      </c>
      <c r="I943" s="4" t="s">
        <v>111</v>
      </c>
      <c r="J943" s="4" t="s">
        <v>5822</v>
      </c>
      <c r="K943" s="25" t="s">
        <v>810</v>
      </c>
      <c r="L943" s="8">
        <v>28321.26</v>
      </c>
      <c r="M943" s="8">
        <v>21780</v>
      </c>
      <c r="N943" s="8">
        <v>21780</v>
      </c>
      <c r="O943" s="8">
        <f t="shared" si="239"/>
        <v>0</v>
      </c>
      <c r="P943" s="13">
        <f t="shared" si="240"/>
        <v>0</v>
      </c>
    </row>
    <row r="944" spans="1:16" x14ac:dyDescent="0.25">
      <c r="A944" s="5" t="s">
        <v>1206</v>
      </c>
      <c r="B944" s="3" t="s">
        <v>1205</v>
      </c>
      <c r="C944" s="6">
        <v>45370</v>
      </c>
      <c r="D944" s="6">
        <v>45462</v>
      </c>
      <c r="E944" s="3" t="s">
        <v>17</v>
      </c>
      <c r="F944" s="6">
        <v>45369</v>
      </c>
      <c r="G944" s="6">
        <v>45370</v>
      </c>
      <c r="H944" s="3" t="s">
        <v>8</v>
      </c>
      <c r="I944" s="4" t="s">
        <v>111</v>
      </c>
      <c r="J944" s="3" t="s">
        <v>5822</v>
      </c>
      <c r="K944" s="25" t="s">
        <v>810</v>
      </c>
      <c r="L944" s="8">
        <v>17456.37</v>
      </c>
      <c r="M944" s="8">
        <v>9680</v>
      </c>
      <c r="N944" s="8">
        <v>9680</v>
      </c>
      <c r="O944" s="8">
        <f t="shared" si="239"/>
        <v>0</v>
      </c>
      <c r="P944" s="13">
        <f t="shared" si="240"/>
        <v>0</v>
      </c>
    </row>
    <row r="945" spans="1:16" x14ac:dyDescent="0.25">
      <c r="A945" s="5" t="s">
        <v>1204</v>
      </c>
      <c r="B945" s="3" t="s">
        <v>1205</v>
      </c>
      <c r="C945" s="6">
        <v>45370</v>
      </c>
      <c r="D945" s="6">
        <v>45462</v>
      </c>
      <c r="E945" s="3" t="s">
        <v>17</v>
      </c>
      <c r="F945" s="6">
        <v>45369</v>
      </c>
      <c r="G945" s="6">
        <v>45370</v>
      </c>
      <c r="H945" s="3" t="s">
        <v>8</v>
      </c>
      <c r="I945" s="4" t="s">
        <v>111</v>
      </c>
      <c r="J945" s="3" t="s">
        <v>5822</v>
      </c>
      <c r="K945" s="25" t="s">
        <v>810</v>
      </c>
      <c r="L945" s="8">
        <v>23293.72</v>
      </c>
      <c r="M945" s="8">
        <v>14520</v>
      </c>
      <c r="N945" s="8">
        <v>14520</v>
      </c>
      <c r="O945" s="8">
        <f t="shared" si="239"/>
        <v>0</v>
      </c>
      <c r="P945" s="13">
        <f t="shared" si="240"/>
        <v>0</v>
      </c>
    </row>
    <row r="946" spans="1:16" x14ac:dyDescent="0.25">
      <c r="A946" s="5" t="s">
        <v>2110</v>
      </c>
      <c r="B946" s="4" t="s">
        <v>2098</v>
      </c>
      <c r="C946" s="6">
        <v>45402</v>
      </c>
      <c r="D946" s="6">
        <v>45462</v>
      </c>
      <c r="E946" s="4" t="s">
        <v>17</v>
      </c>
      <c r="F946" s="6">
        <v>45238</v>
      </c>
      <c r="G946" s="6">
        <v>45258</v>
      </c>
      <c r="H946" s="4" t="s">
        <v>8</v>
      </c>
      <c r="I946" s="4" t="s">
        <v>111</v>
      </c>
      <c r="J946" s="4" t="s">
        <v>5827</v>
      </c>
      <c r="K946" s="25" t="s">
        <v>2109</v>
      </c>
      <c r="L946" s="8">
        <v>126107.41</v>
      </c>
      <c r="M946" s="8">
        <v>85971.61</v>
      </c>
      <c r="N946" s="8">
        <v>85971.61</v>
      </c>
      <c r="O946" s="8">
        <f t="shared" ref="O946:O951" si="241">N946-M946</f>
        <v>0</v>
      </c>
      <c r="P946" s="13">
        <f t="shared" ref="P946:P951" si="242">O946/N946</f>
        <v>0</v>
      </c>
    </row>
    <row r="947" spans="1:16" x14ac:dyDescent="0.25">
      <c r="A947" s="5" t="s">
        <v>896</v>
      </c>
      <c r="B947" s="3" t="s">
        <v>1319</v>
      </c>
      <c r="C947" s="6">
        <v>45415</v>
      </c>
      <c r="D947" s="6">
        <v>45463</v>
      </c>
      <c r="E947" s="3" t="s">
        <v>48</v>
      </c>
      <c r="F947" s="6">
        <v>45412</v>
      </c>
      <c r="G947" s="6">
        <v>45412</v>
      </c>
      <c r="H947" s="3" t="s">
        <v>38</v>
      </c>
      <c r="I947" s="3" t="s">
        <v>9</v>
      </c>
      <c r="J947" s="3" t="s">
        <v>5761</v>
      </c>
      <c r="K947" s="25" t="s">
        <v>73</v>
      </c>
      <c r="L947" s="8">
        <v>30008</v>
      </c>
      <c r="M947" s="8">
        <v>29887</v>
      </c>
      <c r="N947" s="8">
        <v>29887</v>
      </c>
      <c r="O947" s="8">
        <f t="shared" si="241"/>
        <v>0</v>
      </c>
      <c r="P947" s="13">
        <f t="shared" si="242"/>
        <v>0</v>
      </c>
    </row>
    <row r="948" spans="1:16" x14ac:dyDescent="0.25">
      <c r="A948" s="5" t="s">
        <v>919</v>
      </c>
      <c r="B948" s="3" t="s">
        <v>1394</v>
      </c>
      <c r="C948" s="6">
        <v>45433</v>
      </c>
      <c r="D948" s="6">
        <v>45463</v>
      </c>
      <c r="E948" s="3" t="s">
        <v>48</v>
      </c>
      <c r="F948" s="6">
        <v>45432</v>
      </c>
      <c r="G948" s="6">
        <v>45432</v>
      </c>
      <c r="H948" s="3" t="s">
        <v>38</v>
      </c>
      <c r="I948" s="3" t="s">
        <v>9</v>
      </c>
      <c r="J948" s="3" t="s">
        <v>62</v>
      </c>
      <c r="K948" s="25" t="s">
        <v>63</v>
      </c>
      <c r="L948" s="8">
        <v>2178</v>
      </c>
      <c r="M948" s="8">
        <v>2178</v>
      </c>
      <c r="N948" s="8">
        <v>2178</v>
      </c>
      <c r="O948" s="8">
        <f t="shared" si="241"/>
        <v>0</v>
      </c>
      <c r="P948" s="13">
        <f t="shared" si="242"/>
        <v>0</v>
      </c>
    </row>
    <row r="949" spans="1:16" x14ac:dyDescent="0.25">
      <c r="A949" s="5" t="s">
        <v>918</v>
      </c>
      <c r="B949" s="3" t="s">
        <v>1393</v>
      </c>
      <c r="C949" s="6">
        <v>45433</v>
      </c>
      <c r="D949" s="6">
        <v>45463</v>
      </c>
      <c r="E949" s="3" t="s">
        <v>48</v>
      </c>
      <c r="F949" s="6">
        <v>45432</v>
      </c>
      <c r="G949" s="6">
        <v>45433</v>
      </c>
      <c r="H949" s="3" t="s">
        <v>38</v>
      </c>
      <c r="I949" s="3" t="s">
        <v>9</v>
      </c>
      <c r="J949" s="3" t="s">
        <v>5746</v>
      </c>
      <c r="K949" s="25" t="s">
        <v>75</v>
      </c>
      <c r="L949" s="8">
        <v>7502</v>
      </c>
      <c r="M949" s="8">
        <v>7502</v>
      </c>
      <c r="N949" s="8">
        <v>7502</v>
      </c>
      <c r="O949" s="8">
        <f t="shared" si="241"/>
        <v>0</v>
      </c>
      <c r="P949" s="13">
        <f t="shared" si="242"/>
        <v>0</v>
      </c>
    </row>
    <row r="950" spans="1:16" x14ac:dyDescent="0.25">
      <c r="A950" s="5" t="s">
        <v>917</v>
      </c>
      <c r="B950" s="3" t="s">
        <v>1392</v>
      </c>
      <c r="C950" s="6">
        <v>45433</v>
      </c>
      <c r="D950" s="6">
        <v>45463</v>
      </c>
      <c r="E950" s="3" t="s">
        <v>48</v>
      </c>
      <c r="F950" s="6">
        <v>45432</v>
      </c>
      <c r="G950" s="6">
        <v>45433</v>
      </c>
      <c r="H950" s="3" t="s">
        <v>38</v>
      </c>
      <c r="I950" s="3" t="s">
        <v>9</v>
      </c>
      <c r="J950" s="3" t="s">
        <v>5746</v>
      </c>
      <c r="K950" s="25" t="s">
        <v>75</v>
      </c>
      <c r="L950" s="8">
        <v>8228</v>
      </c>
      <c r="M950" s="8">
        <v>8228</v>
      </c>
      <c r="N950" s="8">
        <v>8228</v>
      </c>
      <c r="O950" s="8">
        <f t="shared" si="241"/>
        <v>0</v>
      </c>
      <c r="P950" s="13">
        <f t="shared" si="242"/>
        <v>0</v>
      </c>
    </row>
    <row r="951" spans="1:16" x14ac:dyDescent="0.25">
      <c r="A951" s="5" t="s">
        <v>3145</v>
      </c>
      <c r="B951" s="4" t="s">
        <v>829</v>
      </c>
      <c r="C951" s="6">
        <v>45281</v>
      </c>
      <c r="D951" s="6">
        <v>45463</v>
      </c>
      <c r="E951" s="4" t="s">
        <v>33</v>
      </c>
      <c r="F951" s="6">
        <v>45280</v>
      </c>
      <c r="G951" s="6">
        <v>45281</v>
      </c>
      <c r="H951" s="4" t="s">
        <v>39</v>
      </c>
      <c r="I951" s="4" t="s">
        <v>9</v>
      </c>
      <c r="J951" s="4" t="s">
        <v>5984</v>
      </c>
      <c r="K951" s="25" t="s">
        <v>69</v>
      </c>
      <c r="L951" s="8">
        <v>63000</v>
      </c>
      <c r="M951" s="8">
        <v>63000</v>
      </c>
      <c r="N951" s="8">
        <v>63000</v>
      </c>
      <c r="O951" s="8">
        <f t="shared" si="241"/>
        <v>0</v>
      </c>
      <c r="P951" s="13">
        <f t="shared" si="242"/>
        <v>0</v>
      </c>
    </row>
    <row r="952" spans="1:16" x14ac:dyDescent="0.25">
      <c r="A952" s="5" t="s">
        <v>893</v>
      </c>
      <c r="B952" s="3" t="s">
        <v>1278</v>
      </c>
      <c r="C952" s="6">
        <v>45404</v>
      </c>
      <c r="D952" s="6">
        <v>45464</v>
      </c>
      <c r="E952" s="3" t="s">
        <v>48</v>
      </c>
      <c r="F952" s="6">
        <v>45399</v>
      </c>
      <c r="G952" s="6">
        <v>45404</v>
      </c>
      <c r="H952" s="3" t="s">
        <v>38</v>
      </c>
      <c r="I952" s="3" t="s">
        <v>9</v>
      </c>
      <c r="J952" s="3" t="s">
        <v>397</v>
      </c>
      <c r="K952" s="25" t="s">
        <v>327</v>
      </c>
      <c r="L952" s="8">
        <v>19057.5</v>
      </c>
      <c r="M952" s="8">
        <v>19057.5</v>
      </c>
      <c r="N952" s="8">
        <v>19057.5</v>
      </c>
      <c r="O952" s="8">
        <f t="shared" ref="O952:O955" si="243">N952-M952</f>
        <v>0</v>
      </c>
      <c r="P952" s="13">
        <f t="shared" ref="P952:P955" si="244">O952/N952</f>
        <v>0</v>
      </c>
    </row>
    <row r="953" spans="1:16" x14ac:dyDescent="0.25">
      <c r="A953" s="5" t="s">
        <v>5626</v>
      </c>
      <c r="B953" s="4" t="s">
        <v>5627</v>
      </c>
      <c r="C953" s="6">
        <v>45373</v>
      </c>
      <c r="D953" s="6">
        <v>45464</v>
      </c>
      <c r="E953" s="4" t="s">
        <v>17</v>
      </c>
      <c r="F953" s="6">
        <v>45181</v>
      </c>
      <c r="G953" s="6">
        <v>45195</v>
      </c>
      <c r="H953" s="4" t="s">
        <v>8</v>
      </c>
      <c r="I953" s="4" t="s">
        <v>111</v>
      </c>
      <c r="J953" s="4" t="s">
        <v>152</v>
      </c>
      <c r="K953" s="25" t="s">
        <v>153</v>
      </c>
      <c r="L953" s="8">
        <v>250166.24</v>
      </c>
      <c r="M953" s="8">
        <v>108311.94</v>
      </c>
      <c r="N953" s="8">
        <v>108311.94</v>
      </c>
      <c r="O953" s="8">
        <f t="shared" si="243"/>
        <v>0</v>
      </c>
      <c r="P953" s="13">
        <f t="shared" si="244"/>
        <v>0</v>
      </c>
    </row>
    <row r="954" spans="1:16" x14ac:dyDescent="0.25">
      <c r="A954" s="5" t="s">
        <v>929</v>
      </c>
      <c r="B954" s="3" t="s">
        <v>1480</v>
      </c>
      <c r="C954" s="6">
        <v>45462</v>
      </c>
      <c r="D954" s="6">
        <v>45464</v>
      </c>
      <c r="E954" s="3" t="s">
        <v>394</v>
      </c>
      <c r="F954" s="6">
        <v>45462</v>
      </c>
      <c r="G954" s="6">
        <v>45462</v>
      </c>
      <c r="H954" s="3" t="s">
        <v>38</v>
      </c>
      <c r="I954" s="3" t="s">
        <v>6637</v>
      </c>
      <c r="J954" s="3" t="s">
        <v>5946</v>
      </c>
      <c r="K954" s="25" t="s">
        <v>315</v>
      </c>
      <c r="L954" s="8">
        <v>5007.28</v>
      </c>
      <c r="M954" s="8">
        <v>1701.56</v>
      </c>
      <c r="N954" s="8">
        <v>1701.56</v>
      </c>
      <c r="O954" s="8">
        <f t="shared" si="243"/>
        <v>0</v>
      </c>
      <c r="P954" s="13">
        <f t="shared" si="244"/>
        <v>0</v>
      </c>
    </row>
    <row r="955" spans="1:16" x14ac:dyDescent="0.25">
      <c r="A955" s="5" t="s">
        <v>881</v>
      </c>
      <c r="B955" s="3" t="s">
        <v>1211</v>
      </c>
      <c r="C955" s="6">
        <v>45373</v>
      </c>
      <c r="D955" s="6">
        <v>45465</v>
      </c>
      <c r="E955" s="3" t="s">
        <v>17</v>
      </c>
      <c r="F955" s="6">
        <v>45355</v>
      </c>
      <c r="G955" s="6">
        <v>45373</v>
      </c>
      <c r="H955" s="3" t="s">
        <v>8</v>
      </c>
      <c r="I955" s="3" t="s">
        <v>6634</v>
      </c>
      <c r="J955" s="3" t="s">
        <v>5853</v>
      </c>
      <c r="K955" s="25" t="s">
        <v>706</v>
      </c>
      <c r="L955" s="8">
        <v>350946.09</v>
      </c>
      <c r="M955" s="8">
        <v>319501.32</v>
      </c>
      <c r="N955" s="8">
        <v>351451.36</v>
      </c>
      <c r="O955" s="8">
        <f t="shared" si="243"/>
        <v>31950.039999999979</v>
      </c>
      <c r="P955" s="13">
        <f t="shared" si="244"/>
        <v>9.0908852934869791E-2</v>
      </c>
    </row>
    <row r="956" spans="1:16" x14ac:dyDescent="0.25">
      <c r="A956" s="5" t="s">
        <v>920</v>
      </c>
      <c r="B956" s="3" t="s">
        <v>1410</v>
      </c>
      <c r="C956" s="6">
        <v>45435</v>
      </c>
      <c r="D956" s="6">
        <v>45465</v>
      </c>
      <c r="E956" s="3" t="s">
        <v>136</v>
      </c>
      <c r="F956" s="6">
        <v>45434</v>
      </c>
      <c r="G956" s="6">
        <v>45434</v>
      </c>
      <c r="H956" s="3" t="s">
        <v>8</v>
      </c>
      <c r="I956" s="3" t="s">
        <v>6633</v>
      </c>
      <c r="J956" s="3" t="s">
        <v>5863</v>
      </c>
      <c r="K956" s="25" t="s">
        <v>1411</v>
      </c>
      <c r="L956" s="8">
        <v>54028.19</v>
      </c>
      <c r="M956" s="8">
        <v>41869.69</v>
      </c>
      <c r="N956" s="8">
        <v>41869.69</v>
      </c>
      <c r="O956" s="8">
        <f t="shared" ref="O956" si="245">N956-M956</f>
        <v>0</v>
      </c>
      <c r="P956" s="13">
        <f t="shared" ref="P956" si="246">O956/N956</f>
        <v>0</v>
      </c>
    </row>
    <row r="957" spans="1:16" x14ac:dyDescent="0.25">
      <c r="A957" s="5" t="s">
        <v>1408</v>
      </c>
      <c r="B957" s="3" t="s">
        <v>1409</v>
      </c>
      <c r="C957" s="6">
        <v>45435</v>
      </c>
      <c r="D957" s="6">
        <v>45465</v>
      </c>
      <c r="E957" s="3" t="s">
        <v>76</v>
      </c>
      <c r="F957" s="6">
        <v>45435</v>
      </c>
      <c r="G957" s="6">
        <v>45435</v>
      </c>
      <c r="H957" s="3" t="s">
        <v>38</v>
      </c>
      <c r="I957" s="3" t="s">
        <v>6634</v>
      </c>
      <c r="J957" s="3" t="s">
        <v>5886</v>
      </c>
      <c r="K957" s="25" t="s">
        <v>259</v>
      </c>
      <c r="L957" s="8">
        <v>56639.519999999997</v>
      </c>
      <c r="M957" s="8">
        <v>56639.519999999997</v>
      </c>
      <c r="N957" s="8">
        <v>56639.519999999997</v>
      </c>
      <c r="O957" s="8">
        <f t="shared" ref="O957:O964" si="247">N957-M957</f>
        <v>0</v>
      </c>
      <c r="P957" s="13">
        <f t="shared" ref="P957:P964" si="248">O957/N957</f>
        <v>0</v>
      </c>
    </row>
    <row r="958" spans="1:16" x14ac:dyDescent="0.25">
      <c r="A958" s="5" t="s">
        <v>2534</v>
      </c>
      <c r="B958" s="4" t="s">
        <v>2533</v>
      </c>
      <c r="C958" s="6">
        <v>45100</v>
      </c>
      <c r="D958" s="6">
        <v>45465</v>
      </c>
      <c r="E958" s="4" t="s">
        <v>136</v>
      </c>
      <c r="F958" s="6">
        <v>45089</v>
      </c>
      <c r="G958" s="6">
        <v>45090</v>
      </c>
      <c r="H958" s="4" t="s">
        <v>39</v>
      </c>
      <c r="I958" s="4" t="s">
        <v>6636</v>
      </c>
      <c r="J958" s="4" t="s">
        <v>5964</v>
      </c>
      <c r="K958" s="25" t="s">
        <v>5397</v>
      </c>
      <c r="L958" s="8">
        <v>28000</v>
      </c>
      <c r="M958" s="8">
        <v>26779.72</v>
      </c>
      <c r="N958" s="8">
        <v>53559.44</v>
      </c>
      <c r="O958" s="8">
        <f t="shared" si="247"/>
        <v>26779.72</v>
      </c>
      <c r="P958" s="13">
        <f t="shared" si="248"/>
        <v>0.5</v>
      </c>
    </row>
    <row r="959" spans="1:16" x14ac:dyDescent="0.25">
      <c r="A959" s="5" t="s">
        <v>3483</v>
      </c>
      <c r="B959" s="4" t="s">
        <v>3482</v>
      </c>
      <c r="C959" s="6">
        <v>45101</v>
      </c>
      <c r="D959" s="6">
        <v>45466</v>
      </c>
      <c r="E959" s="4" t="s">
        <v>136</v>
      </c>
      <c r="F959" s="6">
        <v>45097</v>
      </c>
      <c r="G959" s="6">
        <v>45100</v>
      </c>
      <c r="H959" s="4" t="s">
        <v>39</v>
      </c>
      <c r="I959" s="4" t="s">
        <v>111</v>
      </c>
      <c r="J959" s="4" t="s">
        <v>6266</v>
      </c>
      <c r="K959" s="25" t="s">
        <v>5384</v>
      </c>
      <c r="L959" s="8">
        <v>4356</v>
      </c>
      <c r="M959" s="8">
        <v>4082.54</v>
      </c>
      <c r="N959" s="8">
        <v>8165.08</v>
      </c>
      <c r="O959" s="8">
        <f t="shared" si="247"/>
        <v>4082.54</v>
      </c>
      <c r="P959" s="13">
        <f t="shared" si="248"/>
        <v>0.5</v>
      </c>
    </row>
    <row r="960" spans="1:16" x14ac:dyDescent="0.25">
      <c r="A960" s="5" t="s">
        <v>1415</v>
      </c>
      <c r="B960" s="3" t="s">
        <v>1413</v>
      </c>
      <c r="C960" s="6">
        <v>45436</v>
      </c>
      <c r="D960" s="6">
        <v>45466</v>
      </c>
      <c r="E960" s="3" t="s">
        <v>48</v>
      </c>
      <c r="F960" s="6">
        <v>45422</v>
      </c>
      <c r="G960" s="6">
        <v>45435</v>
      </c>
      <c r="H960" s="3" t="s">
        <v>38</v>
      </c>
      <c r="I960" s="3" t="s">
        <v>94</v>
      </c>
      <c r="J960" s="3" t="s">
        <v>6007</v>
      </c>
      <c r="K960" s="25" t="s">
        <v>244</v>
      </c>
      <c r="L960" s="8">
        <v>590.96</v>
      </c>
      <c r="M960" s="8">
        <v>590.96</v>
      </c>
      <c r="N960" s="8">
        <v>590.96</v>
      </c>
      <c r="O960" s="8">
        <f t="shared" si="247"/>
        <v>0</v>
      </c>
      <c r="P960" s="13">
        <f t="shared" si="248"/>
        <v>0</v>
      </c>
    </row>
    <row r="961" spans="1:16" x14ac:dyDescent="0.25">
      <c r="A961" s="5" t="s">
        <v>1414</v>
      </c>
      <c r="B961" s="3" t="s">
        <v>1413</v>
      </c>
      <c r="C961" s="6">
        <v>45436</v>
      </c>
      <c r="D961" s="6">
        <v>45466</v>
      </c>
      <c r="E961" s="3" t="s">
        <v>48</v>
      </c>
      <c r="F961" s="6">
        <v>45422</v>
      </c>
      <c r="G961" s="6">
        <v>45435</v>
      </c>
      <c r="H961" s="3" t="s">
        <v>38</v>
      </c>
      <c r="I961" s="3" t="s">
        <v>94</v>
      </c>
      <c r="J961" s="3" t="s">
        <v>6007</v>
      </c>
      <c r="K961" s="25" t="s">
        <v>244</v>
      </c>
      <c r="L961" s="8">
        <v>9349.16</v>
      </c>
      <c r="M961" s="8">
        <v>9349.16</v>
      </c>
      <c r="N961" s="8">
        <v>9349.16</v>
      </c>
      <c r="O961" s="8">
        <f t="shared" si="247"/>
        <v>0</v>
      </c>
      <c r="P961" s="13">
        <f t="shared" si="248"/>
        <v>0</v>
      </c>
    </row>
    <row r="962" spans="1:16" x14ac:dyDescent="0.25">
      <c r="A962" s="5" t="s">
        <v>1412</v>
      </c>
      <c r="B962" s="3" t="s">
        <v>1413</v>
      </c>
      <c r="C962" s="6">
        <v>45436</v>
      </c>
      <c r="D962" s="6">
        <v>45466</v>
      </c>
      <c r="E962" s="3" t="s">
        <v>48</v>
      </c>
      <c r="F962" s="6">
        <v>45422</v>
      </c>
      <c r="G962" s="6">
        <v>45435</v>
      </c>
      <c r="H962" s="3" t="s">
        <v>38</v>
      </c>
      <c r="I962" s="3" t="s">
        <v>94</v>
      </c>
      <c r="J962" s="3" t="s">
        <v>6007</v>
      </c>
      <c r="K962" s="25" t="s">
        <v>244</v>
      </c>
      <c r="L962" s="8">
        <v>49976.67</v>
      </c>
      <c r="M962" s="8">
        <v>49976.67</v>
      </c>
      <c r="N962" s="8">
        <v>49976.67</v>
      </c>
      <c r="O962" s="8">
        <f t="shared" si="247"/>
        <v>0</v>
      </c>
      <c r="P962" s="13">
        <f t="shared" si="248"/>
        <v>0</v>
      </c>
    </row>
    <row r="963" spans="1:16" x14ac:dyDescent="0.25">
      <c r="A963" s="5" t="s">
        <v>2069</v>
      </c>
      <c r="B963" s="4" t="s">
        <v>2064</v>
      </c>
      <c r="C963" s="6">
        <v>45406</v>
      </c>
      <c r="D963" s="6">
        <v>45466</v>
      </c>
      <c r="E963" s="4" t="s">
        <v>17</v>
      </c>
      <c r="F963" s="6">
        <v>45218</v>
      </c>
      <c r="G963" s="6">
        <v>45226</v>
      </c>
      <c r="H963" s="4" t="s">
        <v>8</v>
      </c>
      <c r="I963" s="4" t="s">
        <v>111</v>
      </c>
      <c r="J963" s="4" t="s">
        <v>5804</v>
      </c>
      <c r="K963" s="25" t="s">
        <v>2060</v>
      </c>
      <c r="L963" s="8">
        <v>16957.64</v>
      </c>
      <c r="M963" s="8">
        <v>13154.18</v>
      </c>
      <c r="N963" s="8">
        <v>13154.18</v>
      </c>
      <c r="O963" s="8">
        <f t="shared" si="247"/>
        <v>0</v>
      </c>
      <c r="P963" s="13">
        <f t="shared" si="248"/>
        <v>0</v>
      </c>
    </row>
    <row r="964" spans="1:16" x14ac:dyDescent="0.25">
      <c r="A964" s="5" t="s">
        <v>2070</v>
      </c>
      <c r="B964" s="4" t="s">
        <v>2064</v>
      </c>
      <c r="C964" s="6">
        <v>45406</v>
      </c>
      <c r="D964" s="6">
        <v>45466</v>
      </c>
      <c r="E964" s="4" t="s">
        <v>17</v>
      </c>
      <c r="F964" s="6">
        <v>45218</v>
      </c>
      <c r="G964" s="6">
        <v>45226</v>
      </c>
      <c r="H964" s="4" t="s">
        <v>8</v>
      </c>
      <c r="I964" s="4" t="s">
        <v>111</v>
      </c>
      <c r="J964" s="4" t="s">
        <v>5804</v>
      </c>
      <c r="K964" s="25" t="s">
        <v>2060</v>
      </c>
      <c r="L964" s="8">
        <v>17218.54</v>
      </c>
      <c r="M964" s="8">
        <v>13570.89</v>
      </c>
      <c r="N964" s="8">
        <v>13570.89</v>
      </c>
      <c r="O964" s="8">
        <f t="shared" si="247"/>
        <v>0</v>
      </c>
      <c r="P964" s="13">
        <f t="shared" si="248"/>
        <v>0</v>
      </c>
    </row>
    <row r="965" spans="1:16" x14ac:dyDescent="0.25">
      <c r="A965" s="5" t="s">
        <v>884</v>
      </c>
      <c r="B965" s="3" t="s">
        <v>1219</v>
      </c>
      <c r="C965" s="6">
        <v>45376</v>
      </c>
      <c r="D965" s="6">
        <v>45467</v>
      </c>
      <c r="E965" s="3" t="s">
        <v>7</v>
      </c>
      <c r="F965" s="6">
        <v>45302</v>
      </c>
      <c r="G965" s="6">
        <v>45376</v>
      </c>
      <c r="H965" s="3" t="s">
        <v>38</v>
      </c>
      <c r="I965" s="3" t="s">
        <v>6634</v>
      </c>
      <c r="J965" s="3" t="s">
        <v>6268</v>
      </c>
      <c r="K965" s="25" t="s">
        <v>1220</v>
      </c>
      <c r="L965" s="8">
        <v>260000</v>
      </c>
      <c r="M965" s="8">
        <v>248050</v>
      </c>
      <c r="N965" s="8">
        <v>248050</v>
      </c>
      <c r="O965" s="8">
        <f t="shared" ref="O965:O967" si="249">N965-M965</f>
        <v>0</v>
      </c>
      <c r="P965" s="13">
        <f t="shared" ref="P965:P967" si="250">O965/N965</f>
        <v>0</v>
      </c>
    </row>
    <row r="966" spans="1:16" x14ac:dyDescent="0.25">
      <c r="A966" s="11" t="s">
        <v>5282</v>
      </c>
      <c r="B966" s="12" t="s">
        <v>5281</v>
      </c>
      <c r="C966" s="22">
        <v>43641</v>
      </c>
      <c r="D966" s="22">
        <v>45468</v>
      </c>
      <c r="E966" s="12" t="s">
        <v>163</v>
      </c>
      <c r="F966" s="22">
        <v>43640</v>
      </c>
      <c r="G966" s="22">
        <v>43641</v>
      </c>
      <c r="H966" s="12" t="s">
        <v>160</v>
      </c>
      <c r="I966" s="4" t="s">
        <v>798</v>
      </c>
      <c r="J966" s="12" t="s">
        <v>6269</v>
      </c>
      <c r="K966" s="24" t="s">
        <v>5306</v>
      </c>
      <c r="L966" s="8">
        <v>0</v>
      </c>
      <c r="M966" s="8">
        <v>0</v>
      </c>
      <c r="N966" s="8">
        <v>0</v>
      </c>
      <c r="O966" s="8">
        <f t="shared" si="249"/>
        <v>0</v>
      </c>
      <c r="P966" s="13">
        <v>0</v>
      </c>
    </row>
    <row r="967" spans="1:16" x14ac:dyDescent="0.25">
      <c r="A967" s="5" t="s">
        <v>3485</v>
      </c>
      <c r="B967" s="4" t="s">
        <v>3484</v>
      </c>
      <c r="C967" s="6">
        <v>45103</v>
      </c>
      <c r="D967" s="6">
        <v>45468</v>
      </c>
      <c r="E967" s="4" t="s">
        <v>48</v>
      </c>
      <c r="F967" s="6">
        <v>45072</v>
      </c>
      <c r="G967" s="6">
        <v>45072</v>
      </c>
      <c r="H967" s="4" t="s">
        <v>39</v>
      </c>
      <c r="I967" s="4" t="s">
        <v>6637</v>
      </c>
      <c r="J967" s="4" t="s">
        <v>6270</v>
      </c>
      <c r="K967" s="25" t="s">
        <v>5408</v>
      </c>
      <c r="L967" s="8">
        <v>5025.8599999999997</v>
      </c>
      <c r="M967" s="8">
        <v>5025.8599999999997</v>
      </c>
      <c r="N967" s="8">
        <v>5025.8599999999997</v>
      </c>
      <c r="O967" s="8">
        <f t="shared" si="249"/>
        <v>0</v>
      </c>
      <c r="P967" s="13">
        <f t="shared" si="250"/>
        <v>0</v>
      </c>
    </row>
    <row r="968" spans="1:16" x14ac:dyDescent="0.25">
      <c r="A968" s="5" t="s">
        <v>3489</v>
      </c>
      <c r="B968" s="4" t="s">
        <v>3488</v>
      </c>
      <c r="C968" s="6">
        <v>45104</v>
      </c>
      <c r="D968" s="6">
        <v>45469</v>
      </c>
      <c r="E968" s="4" t="s">
        <v>48</v>
      </c>
      <c r="F968" s="6">
        <v>45104</v>
      </c>
      <c r="G968" s="6">
        <v>45104</v>
      </c>
      <c r="H968" s="4" t="s">
        <v>39</v>
      </c>
      <c r="I968" s="4" t="s">
        <v>6637</v>
      </c>
      <c r="J968" s="4" t="s">
        <v>276</v>
      </c>
      <c r="K968" s="25" t="s">
        <v>5390</v>
      </c>
      <c r="L968" s="8">
        <v>7546.77</v>
      </c>
      <c r="M968" s="8">
        <v>5660.08</v>
      </c>
      <c r="N968" s="8">
        <v>5660.08</v>
      </c>
      <c r="O968" s="8">
        <f t="shared" ref="O968:O970" si="251">N968-M968</f>
        <v>0</v>
      </c>
      <c r="P968" s="13">
        <f t="shared" ref="P968:P970" si="252">O968/N968</f>
        <v>0</v>
      </c>
    </row>
    <row r="969" spans="1:16" x14ac:dyDescent="0.25">
      <c r="A969" s="5" t="s">
        <v>3487</v>
      </c>
      <c r="B969" s="4" t="s">
        <v>3486</v>
      </c>
      <c r="C969" s="6">
        <v>45104</v>
      </c>
      <c r="D969" s="6">
        <v>45469</v>
      </c>
      <c r="E969" s="4" t="s">
        <v>48</v>
      </c>
      <c r="F969" s="6">
        <v>45104</v>
      </c>
      <c r="G969" s="6">
        <v>45104</v>
      </c>
      <c r="H969" s="4" t="s">
        <v>39</v>
      </c>
      <c r="I969" s="4" t="s">
        <v>6637</v>
      </c>
      <c r="J969" s="4" t="s">
        <v>6237</v>
      </c>
      <c r="K969" s="25" t="s">
        <v>222</v>
      </c>
      <c r="L969" s="8">
        <v>8830.58</v>
      </c>
      <c r="M969" s="8">
        <v>8072.97</v>
      </c>
      <c r="N969" s="8">
        <v>8072.97</v>
      </c>
      <c r="O969" s="8">
        <f t="shared" si="251"/>
        <v>0</v>
      </c>
      <c r="P969" s="13">
        <f t="shared" si="252"/>
        <v>0</v>
      </c>
    </row>
    <row r="970" spans="1:16" x14ac:dyDescent="0.25">
      <c r="A970" s="5" t="s">
        <v>1228</v>
      </c>
      <c r="B970" s="3" t="s">
        <v>1229</v>
      </c>
      <c r="C970" s="6">
        <v>45378</v>
      </c>
      <c r="D970" s="6">
        <v>45469</v>
      </c>
      <c r="E970" s="3" t="s">
        <v>33</v>
      </c>
      <c r="F970" s="6">
        <v>45370</v>
      </c>
      <c r="G970" s="6">
        <v>45377</v>
      </c>
      <c r="H970" s="3" t="s">
        <v>8</v>
      </c>
      <c r="I970" s="3" t="s">
        <v>94</v>
      </c>
      <c r="J970" s="3" t="s">
        <v>5789</v>
      </c>
      <c r="K970" s="25" t="s">
        <v>750</v>
      </c>
      <c r="L970" s="8">
        <v>50253.39</v>
      </c>
      <c r="M970" s="8">
        <v>50249.39</v>
      </c>
      <c r="N970" s="8">
        <v>50249.39</v>
      </c>
      <c r="O970" s="8">
        <f t="shared" si="251"/>
        <v>0</v>
      </c>
      <c r="P970" s="13">
        <f t="shared" si="252"/>
        <v>0</v>
      </c>
    </row>
    <row r="971" spans="1:16" x14ac:dyDescent="0.25">
      <c r="A971" s="5" t="s">
        <v>870</v>
      </c>
      <c r="B971" s="3" t="s">
        <v>1165</v>
      </c>
      <c r="C971" s="6">
        <v>45352</v>
      </c>
      <c r="D971" s="6">
        <v>45473</v>
      </c>
      <c r="E971" s="3" t="s">
        <v>136</v>
      </c>
      <c r="F971" s="6">
        <v>45351</v>
      </c>
      <c r="G971" s="6">
        <v>45352</v>
      </c>
      <c r="H971" s="3" t="s">
        <v>39</v>
      </c>
      <c r="I971" s="3" t="s">
        <v>6634</v>
      </c>
      <c r="J971" s="3" t="s">
        <v>359</v>
      </c>
      <c r="K971" s="25" t="s">
        <v>360</v>
      </c>
      <c r="L971" s="8">
        <v>12396.23</v>
      </c>
      <c r="M971" s="8">
        <v>10780</v>
      </c>
      <c r="N971" s="8">
        <v>10780</v>
      </c>
      <c r="O971" s="8">
        <f t="shared" ref="O971:O986" si="253">N971-M971</f>
        <v>0</v>
      </c>
      <c r="P971" s="13">
        <f t="shared" ref="P971:P986" si="254">O971/N971</f>
        <v>0</v>
      </c>
    </row>
    <row r="972" spans="1:16" x14ac:dyDescent="0.25">
      <c r="A972" s="5" t="s">
        <v>869</v>
      </c>
      <c r="B972" s="3" t="s">
        <v>1164</v>
      </c>
      <c r="C972" s="6">
        <v>45352</v>
      </c>
      <c r="D972" s="6">
        <v>45473</v>
      </c>
      <c r="E972" s="3" t="s">
        <v>136</v>
      </c>
      <c r="F972" s="6">
        <v>45351</v>
      </c>
      <c r="G972" s="6">
        <v>45352</v>
      </c>
      <c r="H972" s="3" t="s">
        <v>39</v>
      </c>
      <c r="I972" s="3" t="s">
        <v>6634</v>
      </c>
      <c r="J972" s="3" t="s">
        <v>703</v>
      </c>
      <c r="K972" s="25" t="s">
        <v>2217</v>
      </c>
      <c r="L972" s="8">
        <v>8155.84</v>
      </c>
      <c r="M972" s="8">
        <v>8155.84</v>
      </c>
      <c r="N972" s="8">
        <v>8155.84</v>
      </c>
      <c r="O972" s="8">
        <f t="shared" si="253"/>
        <v>0</v>
      </c>
      <c r="P972" s="13">
        <f t="shared" si="254"/>
        <v>0</v>
      </c>
    </row>
    <row r="973" spans="1:16" x14ac:dyDescent="0.25">
      <c r="A973" s="5" t="s">
        <v>873</v>
      </c>
      <c r="B973" s="3" t="s">
        <v>1168</v>
      </c>
      <c r="C973" s="6">
        <v>45352</v>
      </c>
      <c r="D973" s="6">
        <v>45473</v>
      </c>
      <c r="E973" s="3" t="s">
        <v>136</v>
      </c>
      <c r="F973" s="6">
        <v>45351</v>
      </c>
      <c r="G973" s="6">
        <v>45352</v>
      </c>
      <c r="H973" s="3" t="s">
        <v>39</v>
      </c>
      <c r="I973" s="3" t="s">
        <v>6634</v>
      </c>
      <c r="J973" s="3" t="s">
        <v>6206</v>
      </c>
      <c r="K973" s="25" t="s">
        <v>2221</v>
      </c>
      <c r="L973" s="8">
        <v>8155.84</v>
      </c>
      <c r="M973" s="8">
        <v>7623</v>
      </c>
      <c r="N973" s="8">
        <v>7623</v>
      </c>
      <c r="O973" s="8">
        <f t="shared" si="253"/>
        <v>0</v>
      </c>
      <c r="P973" s="13">
        <f t="shared" si="254"/>
        <v>0</v>
      </c>
    </row>
    <row r="974" spans="1:16" x14ac:dyDescent="0.25">
      <c r="A974" s="5" t="s">
        <v>871</v>
      </c>
      <c r="B974" s="3" t="s">
        <v>1166</v>
      </c>
      <c r="C974" s="6">
        <v>45352</v>
      </c>
      <c r="D974" s="6">
        <v>45473</v>
      </c>
      <c r="E974" s="3" t="s">
        <v>136</v>
      </c>
      <c r="F974" s="6">
        <v>45351</v>
      </c>
      <c r="G974" s="6">
        <v>45352</v>
      </c>
      <c r="H974" s="3" t="s">
        <v>39</v>
      </c>
      <c r="I974" s="3" t="s">
        <v>6634</v>
      </c>
      <c r="J974" s="3" t="s">
        <v>6272</v>
      </c>
      <c r="K974" s="25" t="s">
        <v>286</v>
      </c>
      <c r="L974" s="8">
        <v>9177.6299999999992</v>
      </c>
      <c r="M974" s="8">
        <v>8085</v>
      </c>
      <c r="N974" s="8">
        <v>8085</v>
      </c>
      <c r="O974" s="8">
        <f t="shared" si="253"/>
        <v>0</v>
      </c>
      <c r="P974" s="13">
        <f t="shared" si="254"/>
        <v>0</v>
      </c>
    </row>
    <row r="975" spans="1:16" x14ac:dyDescent="0.25">
      <c r="A975" s="5" t="s">
        <v>867</v>
      </c>
      <c r="B975" s="3" t="s">
        <v>1161</v>
      </c>
      <c r="C975" s="6">
        <v>45352</v>
      </c>
      <c r="D975" s="6">
        <v>45473</v>
      </c>
      <c r="E975" s="3" t="s">
        <v>136</v>
      </c>
      <c r="F975" s="6">
        <v>45351</v>
      </c>
      <c r="G975" s="6">
        <v>45352</v>
      </c>
      <c r="H975" s="3" t="s">
        <v>39</v>
      </c>
      <c r="I975" s="3" t="s">
        <v>6634</v>
      </c>
      <c r="J975" s="3" t="s">
        <v>6205</v>
      </c>
      <c r="K975" s="25" t="s">
        <v>2213</v>
      </c>
      <c r="L975" s="8">
        <v>10066.32</v>
      </c>
      <c r="M975" s="8">
        <v>9108</v>
      </c>
      <c r="N975" s="8">
        <v>9108</v>
      </c>
      <c r="O975" s="8">
        <f t="shared" si="253"/>
        <v>0</v>
      </c>
      <c r="P975" s="13">
        <f t="shared" si="254"/>
        <v>0</v>
      </c>
    </row>
    <row r="976" spans="1:16" x14ac:dyDescent="0.25">
      <c r="A976" s="5" t="s">
        <v>866</v>
      </c>
      <c r="B976" s="3" t="s">
        <v>1160</v>
      </c>
      <c r="C976" s="6">
        <v>45352</v>
      </c>
      <c r="D976" s="6">
        <v>45473</v>
      </c>
      <c r="E976" s="3" t="s">
        <v>136</v>
      </c>
      <c r="F976" s="6">
        <v>45351</v>
      </c>
      <c r="G976" s="6">
        <v>45352</v>
      </c>
      <c r="H976" s="3" t="s">
        <v>39</v>
      </c>
      <c r="I976" s="3" t="s">
        <v>6634</v>
      </c>
      <c r="J976" s="3" t="s">
        <v>6273</v>
      </c>
      <c r="K976" s="25" t="s">
        <v>2214</v>
      </c>
      <c r="L976" s="8">
        <v>9177.6299999999992</v>
      </c>
      <c r="M976" s="8">
        <v>9177.6299999999992</v>
      </c>
      <c r="N976" s="8">
        <v>9177.6299999999992</v>
      </c>
      <c r="O976" s="8">
        <f t="shared" si="253"/>
        <v>0</v>
      </c>
      <c r="P976" s="13">
        <f t="shared" si="254"/>
        <v>0</v>
      </c>
    </row>
    <row r="977" spans="1:16" x14ac:dyDescent="0.25">
      <c r="A977" s="5" t="s">
        <v>3174</v>
      </c>
      <c r="B977" s="4" t="s">
        <v>3173</v>
      </c>
      <c r="C977" s="6">
        <v>45292</v>
      </c>
      <c r="D977" s="6">
        <v>45473</v>
      </c>
      <c r="E977" s="4" t="s">
        <v>136</v>
      </c>
      <c r="F977" s="6">
        <v>45279</v>
      </c>
      <c r="G977" s="6">
        <v>45280</v>
      </c>
      <c r="H977" s="4" t="s">
        <v>39</v>
      </c>
      <c r="I977" s="4" t="s">
        <v>6634</v>
      </c>
      <c r="J977" s="4" t="s">
        <v>6157</v>
      </c>
      <c r="K977" s="25" t="s">
        <v>288</v>
      </c>
      <c r="L977" s="8">
        <v>20404.580000000002</v>
      </c>
      <c r="M977" s="8">
        <v>20404.580000000002</v>
      </c>
      <c r="N977" s="8">
        <v>20404.580000000002</v>
      </c>
      <c r="O977" s="8">
        <f t="shared" si="253"/>
        <v>0</v>
      </c>
      <c r="P977" s="13">
        <f t="shared" si="254"/>
        <v>0</v>
      </c>
    </row>
    <row r="978" spans="1:16" x14ac:dyDescent="0.25">
      <c r="A978" s="5" t="s">
        <v>2006</v>
      </c>
      <c r="B978" s="4" t="s">
        <v>2007</v>
      </c>
      <c r="C978" s="6">
        <v>45017</v>
      </c>
      <c r="D978" s="6">
        <v>45473</v>
      </c>
      <c r="E978" s="4" t="s">
        <v>17</v>
      </c>
      <c r="F978" s="6">
        <v>44986</v>
      </c>
      <c r="G978" s="6">
        <v>44991</v>
      </c>
      <c r="H978" s="4" t="s">
        <v>8</v>
      </c>
      <c r="I978" s="4" t="s">
        <v>406</v>
      </c>
      <c r="J978" s="4" t="s">
        <v>5785</v>
      </c>
      <c r="K978" s="25" t="s">
        <v>2008</v>
      </c>
      <c r="L978" s="8">
        <v>2210057</v>
      </c>
      <c r="M978" s="8">
        <v>1842966.54</v>
      </c>
      <c r="N978" s="8">
        <v>1903406.84</v>
      </c>
      <c r="O978" s="8">
        <f t="shared" si="253"/>
        <v>60440.300000000047</v>
      </c>
      <c r="P978" s="13">
        <f t="shared" si="254"/>
        <v>3.1753747401685309E-2</v>
      </c>
    </row>
    <row r="979" spans="1:16" x14ac:dyDescent="0.25">
      <c r="A979" s="5" t="s">
        <v>4222</v>
      </c>
      <c r="B979" s="4" t="s">
        <v>491</v>
      </c>
      <c r="C979" s="6">
        <v>44835</v>
      </c>
      <c r="D979" s="6">
        <v>45473</v>
      </c>
      <c r="E979" s="4" t="s">
        <v>7</v>
      </c>
      <c r="F979" s="6">
        <v>44797</v>
      </c>
      <c r="G979" s="6">
        <v>44826</v>
      </c>
      <c r="H979" s="4" t="s">
        <v>38</v>
      </c>
      <c r="I979" s="4" t="s">
        <v>6634</v>
      </c>
      <c r="J979" s="4" t="s">
        <v>6274</v>
      </c>
      <c r="K979" s="25" t="s">
        <v>5595</v>
      </c>
      <c r="L979" s="8">
        <v>148539.6</v>
      </c>
      <c r="M979" s="8">
        <v>123867.19</v>
      </c>
      <c r="N979" s="8">
        <v>191431.37</v>
      </c>
      <c r="O979" s="8">
        <f t="shared" si="253"/>
        <v>67564.179999999993</v>
      </c>
      <c r="P979" s="13">
        <f t="shared" si="254"/>
        <v>0.3529420491531769</v>
      </c>
    </row>
    <row r="980" spans="1:16" x14ac:dyDescent="0.25">
      <c r="A980" s="5" t="s">
        <v>4221</v>
      </c>
      <c r="B980" s="4" t="s">
        <v>491</v>
      </c>
      <c r="C980" s="6">
        <v>44835</v>
      </c>
      <c r="D980" s="6">
        <v>45473</v>
      </c>
      <c r="E980" s="4" t="s">
        <v>7</v>
      </c>
      <c r="F980" s="6">
        <v>44797</v>
      </c>
      <c r="G980" s="6">
        <v>44826</v>
      </c>
      <c r="H980" s="4" t="s">
        <v>38</v>
      </c>
      <c r="I980" s="4" t="s">
        <v>6634</v>
      </c>
      <c r="J980" s="4" t="s">
        <v>6274</v>
      </c>
      <c r="K980" s="25" t="s">
        <v>5595</v>
      </c>
      <c r="L980" s="8">
        <v>321835.8</v>
      </c>
      <c r="M980" s="8">
        <v>268378.89</v>
      </c>
      <c r="N980" s="8">
        <v>403506.8</v>
      </c>
      <c r="O980" s="8">
        <f t="shared" si="253"/>
        <v>135127.90999999997</v>
      </c>
      <c r="P980" s="13">
        <f t="shared" si="254"/>
        <v>0.33488384830193685</v>
      </c>
    </row>
    <row r="981" spans="1:16" x14ac:dyDescent="0.25">
      <c r="A981" s="5" t="s">
        <v>5115</v>
      </c>
      <c r="B981" s="4" t="s">
        <v>5114</v>
      </c>
      <c r="C981" s="6">
        <v>44378</v>
      </c>
      <c r="D981" s="6">
        <v>45473</v>
      </c>
      <c r="E981" s="4" t="s">
        <v>33</v>
      </c>
      <c r="F981" s="6">
        <v>44365</v>
      </c>
      <c r="G981" s="6">
        <v>44370</v>
      </c>
      <c r="H981" s="4" t="s">
        <v>39</v>
      </c>
      <c r="I981" s="4" t="s">
        <v>9</v>
      </c>
      <c r="J981" s="4" t="s">
        <v>5888</v>
      </c>
      <c r="K981" s="25" t="s">
        <v>96</v>
      </c>
      <c r="L981" s="8">
        <v>152002.62</v>
      </c>
      <c r="M981" s="8">
        <v>152001.41</v>
      </c>
      <c r="N981" s="8">
        <v>152001.41</v>
      </c>
      <c r="O981" s="8">
        <f t="shared" si="253"/>
        <v>0</v>
      </c>
      <c r="P981" s="13">
        <f t="shared" si="254"/>
        <v>0</v>
      </c>
    </row>
    <row r="982" spans="1:16" x14ac:dyDescent="0.25">
      <c r="A982" s="5" t="s">
        <v>5113</v>
      </c>
      <c r="B982" s="4" t="s">
        <v>5112</v>
      </c>
      <c r="C982" s="6">
        <v>44378</v>
      </c>
      <c r="D982" s="6">
        <v>45473</v>
      </c>
      <c r="E982" s="4" t="s">
        <v>33</v>
      </c>
      <c r="F982" s="6">
        <v>44365</v>
      </c>
      <c r="G982" s="6">
        <v>44369</v>
      </c>
      <c r="H982" s="4" t="s">
        <v>39</v>
      </c>
      <c r="I982" s="4" t="s">
        <v>9</v>
      </c>
      <c r="J982" s="4" t="s">
        <v>5888</v>
      </c>
      <c r="K982" s="25" t="s">
        <v>96</v>
      </c>
      <c r="L982" s="8">
        <v>232163.91</v>
      </c>
      <c r="M982" s="8">
        <v>232162.71</v>
      </c>
      <c r="N982" s="8">
        <v>232162.71</v>
      </c>
      <c r="O982" s="8">
        <f t="shared" si="253"/>
        <v>0</v>
      </c>
      <c r="P982" s="13">
        <f t="shared" si="254"/>
        <v>0</v>
      </c>
    </row>
    <row r="983" spans="1:16" x14ac:dyDescent="0.25">
      <c r="A983" s="5" t="s">
        <v>886</v>
      </c>
      <c r="B983" s="3" t="s">
        <v>1237</v>
      </c>
      <c r="C983" s="6">
        <v>45383</v>
      </c>
      <c r="D983" s="6">
        <v>45473</v>
      </c>
      <c r="E983" s="3" t="s">
        <v>136</v>
      </c>
      <c r="F983" s="6">
        <v>45338</v>
      </c>
      <c r="G983" s="6">
        <v>45383</v>
      </c>
      <c r="H983" s="3" t="s">
        <v>38</v>
      </c>
      <c r="I983" s="3" t="s">
        <v>9</v>
      </c>
      <c r="J983" s="3" t="s">
        <v>6275</v>
      </c>
      <c r="K983" s="25" t="s">
        <v>762</v>
      </c>
      <c r="L983" s="8">
        <v>71281.100000000006</v>
      </c>
      <c r="M983" s="8">
        <v>68761.2</v>
      </c>
      <c r="N983" s="8">
        <v>68761.2</v>
      </c>
      <c r="O983" s="8">
        <f t="shared" si="253"/>
        <v>0</v>
      </c>
      <c r="P983" s="13">
        <f t="shared" si="254"/>
        <v>0</v>
      </c>
    </row>
    <row r="984" spans="1:16" x14ac:dyDescent="0.25">
      <c r="A984" s="5" t="s">
        <v>438</v>
      </c>
      <c r="B984" s="4" t="s">
        <v>439</v>
      </c>
      <c r="C984" s="6">
        <v>44743</v>
      </c>
      <c r="D984" s="6">
        <v>45473</v>
      </c>
      <c r="E984" s="4" t="s">
        <v>48</v>
      </c>
      <c r="F984" s="6">
        <v>44720</v>
      </c>
      <c r="G984" s="6">
        <v>44720</v>
      </c>
      <c r="H984" s="4" t="s">
        <v>38</v>
      </c>
      <c r="I984" s="4" t="s">
        <v>6634</v>
      </c>
      <c r="J984" s="4" t="s">
        <v>5956</v>
      </c>
      <c r="K984" s="25" t="s">
        <v>77</v>
      </c>
      <c r="L984" s="8">
        <v>156102.70000000001</v>
      </c>
      <c r="M984" s="8">
        <v>156102.70000000001</v>
      </c>
      <c r="N984" s="8">
        <v>137331.92000000001</v>
      </c>
      <c r="O984" s="8">
        <f t="shared" si="253"/>
        <v>-18770.78</v>
      </c>
      <c r="P984" s="13">
        <f t="shared" si="254"/>
        <v>-0.13668184352188475</v>
      </c>
    </row>
    <row r="985" spans="1:16" x14ac:dyDescent="0.25">
      <c r="A985" s="5" t="s">
        <v>2549</v>
      </c>
      <c r="B985" s="4" t="s">
        <v>263</v>
      </c>
      <c r="C985" s="6">
        <v>45108</v>
      </c>
      <c r="D985" s="6">
        <v>45473</v>
      </c>
      <c r="E985" s="4" t="s">
        <v>48</v>
      </c>
      <c r="F985" s="6">
        <v>45068</v>
      </c>
      <c r="G985" s="6">
        <v>45068</v>
      </c>
      <c r="H985" s="4" t="s">
        <v>38</v>
      </c>
      <c r="I985" s="4" t="s">
        <v>6637</v>
      </c>
      <c r="J985" s="4" t="s">
        <v>5952</v>
      </c>
      <c r="K985" s="25" t="s">
        <v>77</v>
      </c>
      <c r="L985" s="8">
        <v>225123.56</v>
      </c>
      <c r="M985" s="8">
        <v>225123.56</v>
      </c>
      <c r="N985" s="8">
        <v>225123.56</v>
      </c>
      <c r="O985" s="8">
        <f t="shared" si="253"/>
        <v>0</v>
      </c>
      <c r="P985" s="13">
        <f t="shared" si="254"/>
        <v>0</v>
      </c>
    </row>
    <row r="986" spans="1:16" x14ac:dyDescent="0.25">
      <c r="A986" s="5" t="s">
        <v>3491</v>
      </c>
      <c r="B986" s="4" t="s">
        <v>3490</v>
      </c>
      <c r="C986" s="6">
        <v>45108</v>
      </c>
      <c r="D986" s="6">
        <v>45473</v>
      </c>
      <c r="E986" s="4" t="s">
        <v>48</v>
      </c>
      <c r="F986" s="6">
        <v>45096</v>
      </c>
      <c r="G986" s="6">
        <v>45096</v>
      </c>
      <c r="H986" s="4" t="s">
        <v>38</v>
      </c>
      <c r="I986" s="4" t="s">
        <v>206</v>
      </c>
      <c r="J986" s="4" t="s">
        <v>5952</v>
      </c>
      <c r="K986" s="25" t="s">
        <v>77</v>
      </c>
      <c r="L986" s="8">
        <v>5808</v>
      </c>
      <c r="M986" s="8">
        <v>5808</v>
      </c>
      <c r="N986" s="8">
        <v>5808</v>
      </c>
      <c r="O986" s="8">
        <f t="shared" si="253"/>
        <v>0</v>
      </c>
      <c r="P986" s="13">
        <f t="shared" si="254"/>
        <v>0</v>
      </c>
    </row>
    <row r="987" spans="1:16" x14ac:dyDescent="0.25">
      <c r="A987" s="5" t="s">
        <v>4561</v>
      </c>
      <c r="B987" s="4" t="s">
        <v>4557</v>
      </c>
      <c r="C987" s="6">
        <v>44743</v>
      </c>
      <c r="D987" s="6">
        <v>45473</v>
      </c>
      <c r="E987" s="4" t="s">
        <v>7</v>
      </c>
      <c r="F987" s="6">
        <v>44735</v>
      </c>
      <c r="G987" s="6">
        <v>44741</v>
      </c>
      <c r="H987" s="4" t="s">
        <v>39</v>
      </c>
      <c r="I987" s="4" t="s">
        <v>6633</v>
      </c>
      <c r="J987" s="4" t="s">
        <v>5724</v>
      </c>
      <c r="K987" s="25" t="s">
        <v>106</v>
      </c>
      <c r="L987" s="8">
        <v>7800</v>
      </c>
      <c r="M987" s="8">
        <v>6760</v>
      </c>
      <c r="N987" s="8">
        <v>6760</v>
      </c>
      <c r="O987" s="8">
        <f t="shared" ref="O987:O1020" si="255">N987-M987</f>
        <v>0</v>
      </c>
      <c r="P987" s="13">
        <f t="shared" ref="P987:P1020" si="256">O987/N987</f>
        <v>0</v>
      </c>
    </row>
    <row r="988" spans="1:16" x14ac:dyDescent="0.25">
      <c r="A988" s="5" t="s">
        <v>4559</v>
      </c>
      <c r="B988" s="4" t="s">
        <v>4557</v>
      </c>
      <c r="C988" s="6">
        <v>44743</v>
      </c>
      <c r="D988" s="6">
        <v>45473</v>
      </c>
      <c r="E988" s="4" t="s">
        <v>7</v>
      </c>
      <c r="F988" s="6">
        <v>44735</v>
      </c>
      <c r="G988" s="6">
        <v>44741</v>
      </c>
      <c r="H988" s="4" t="s">
        <v>39</v>
      </c>
      <c r="I988" s="4" t="s">
        <v>6633</v>
      </c>
      <c r="J988" s="4" t="s">
        <v>5724</v>
      </c>
      <c r="K988" s="25" t="s">
        <v>106</v>
      </c>
      <c r="L988" s="8">
        <v>18400</v>
      </c>
      <c r="M988" s="8">
        <v>15456</v>
      </c>
      <c r="N988" s="8">
        <v>15456</v>
      </c>
      <c r="O988" s="8">
        <f t="shared" si="255"/>
        <v>0</v>
      </c>
      <c r="P988" s="13">
        <f t="shared" si="256"/>
        <v>0</v>
      </c>
    </row>
    <row r="989" spans="1:16" x14ac:dyDescent="0.25">
      <c r="A989" s="5" t="s">
        <v>4560</v>
      </c>
      <c r="B989" s="4" t="s">
        <v>4557</v>
      </c>
      <c r="C989" s="6">
        <v>44743</v>
      </c>
      <c r="D989" s="6">
        <v>45473</v>
      </c>
      <c r="E989" s="4" t="s">
        <v>7</v>
      </c>
      <c r="F989" s="6">
        <v>44735</v>
      </c>
      <c r="G989" s="6">
        <v>44741</v>
      </c>
      <c r="H989" s="4" t="s">
        <v>39</v>
      </c>
      <c r="I989" s="4" t="s">
        <v>6633</v>
      </c>
      <c r="J989" s="4" t="s">
        <v>5724</v>
      </c>
      <c r="K989" s="25" t="s">
        <v>106</v>
      </c>
      <c r="L989" s="8">
        <v>18800</v>
      </c>
      <c r="M989" s="8">
        <v>15792</v>
      </c>
      <c r="N989" s="8">
        <v>15792</v>
      </c>
      <c r="O989" s="8">
        <f t="shared" si="255"/>
        <v>0</v>
      </c>
      <c r="P989" s="13">
        <f t="shared" si="256"/>
        <v>0</v>
      </c>
    </row>
    <row r="990" spans="1:16" x14ac:dyDescent="0.25">
      <c r="A990" s="5" t="s">
        <v>4558</v>
      </c>
      <c r="B990" s="4" t="s">
        <v>4557</v>
      </c>
      <c r="C990" s="6">
        <v>44743</v>
      </c>
      <c r="D990" s="6">
        <v>45473</v>
      </c>
      <c r="E990" s="4" t="s">
        <v>7</v>
      </c>
      <c r="F990" s="6">
        <v>44735</v>
      </c>
      <c r="G990" s="6">
        <v>44741</v>
      </c>
      <c r="H990" s="4" t="s">
        <v>39</v>
      </c>
      <c r="I990" s="4" t="s">
        <v>6633</v>
      </c>
      <c r="J990" s="4" t="s">
        <v>5724</v>
      </c>
      <c r="K990" s="25" t="s">
        <v>106</v>
      </c>
      <c r="L990" s="8">
        <v>27700</v>
      </c>
      <c r="M990" s="8">
        <v>22714</v>
      </c>
      <c r="N990" s="8">
        <v>22714</v>
      </c>
      <c r="O990" s="8">
        <f t="shared" si="255"/>
        <v>0</v>
      </c>
      <c r="P990" s="13">
        <f t="shared" si="256"/>
        <v>0</v>
      </c>
    </row>
    <row r="991" spans="1:16" x14ac:dyDescent="0.25">
      <c r="A991" s="5" t="s">
        <v>4552</v>
      </c>
      <c r="B991" s="4" t="s">
        <v>4551</v>
      </c>
      <c r="C991" s="6">
        <v>44743</v>
      </c>
      <c r="D991" s="6">
        <v>45473</v>
      </c>
      <c r="E991" s="4" t="s">
        <v>48</v>
      </c>
      <c r="F991" s="6">
        <v>44740</v>
      </c>
      <c r="G991" s="6">
        <v>44742</v>
      </c>
      <c r="H991" s="4" t="s">
        <v>38</v>
      </c>
      <c r="I991" s="4" t="s">
        <v>6637</v>
      </c>
      <c r="J991" s="4" t="s">
        <v>5901</v>
      </c>
      <c r="K991" s="25" t="s">
        <v>113</v>
      </c>
      <c r="L991" s="8">
        <v>43200</v>
      </c>
      <c r="M991" s="8">
        <v>43200</v>
      </c>
      <c r="N991" s="8">
        <v>43200</v>
      </c>
      <c r="O991" s="8">
        <f t="shared" si="255"/>
        <v>0</v>
      </c>
      <c r="P991" s="13">
        <f t="shared" si="256"/>
        <v>0</v>
      </c>
    </row>
    <row r="992" spans="1:16" x14ac:dyDescent="0.25">
      <c r="A992" s="5" t="s">
        <v>4563</v>
      </c>
      <c r="B992" s="4" t="s">
        <v>4562</v>
      </c>
      <c r="C992" s="6">
        <v>44743</v>
      </c>
      <c r="D992" s="6">
        <v>45473</v>
      </c>
      <c r="E992" s="4" t="s">
        <v>48</v>
      </c>
      <c r="F992" s="6">
        <v>44725</v>
      </c>
      <c r="G992" s="6">
        <v>44725</v>
      </c>
      <c r="H992" s="4" t="s">
        <v>39</v>
      </c>
      <c r="I992" s="4" t="s">
        <v>6637</v>
      </c>
      <c r="J992" s="4" t="s">
        <v>775</v>
      </c>
      <c r="K992" s="25" t="s">
        <v>234</v>
      </c>
      <c r="L992" s="8">
        <v>20227.330000000002</v>
      </c>
      <c r="M992" s="8">
        <v>2610.62</v>
      </c>
      <c r="N992" s="8">
        <v>2610.62</v>
      </c>
      <c r="O992" s="8">
        <f t="shared" si="255"/>
        <v>0</v>
      </c>
      <c r="P992" s="13">
        <f t="shared" si="256"/>
        <v>0</v>
      </c>
    </row>
    <row r="993" spans="1:16" x14ac:dyDescent="0.25">
      <c r="A993" s="5" t="s">
        <v>4536</v>
      </c>
      <c r="B993" s="4" t="s">
        <v>4535</v>
      </c>
      <c r="C993" s="6">
        <v>44805</v>
      </c>
      <c r="D993" s="6">
        <v>45473</v>
      </c>
      <c r="E993" s="4" t="s">
        <v>48</v>
      </c>
      <c r="F993" s="6">
        <v>44754</v>
      </c>
      <c r="G993" s="6">
        <v>44760</v>
      </c>
      <c r="H993" s="4" t="s">
        <v>39</v>
      </c>
      <c r="I993" s="4" t="s">
        <v>6634</v>
      </c>
      <c r="J993" s="4" t="s">
        <v>5980</v>
      </c>
      <c r="K993" s="25" t="s">
        <v>59</v>
      </c>
      <c r="L993" s="8">
        <v>57614.2</v>
      </c>
      <c r="M993" s="8">
        <v>38419.919999999998</v>
      </c>
      <c r="N993" s="8">
        <v>38419.919999999998</v>
      </c>
      <c r="O993" s="8">
        <f t="shared" si="255"/>
        <v>0</v>
      </c>
      <c r="P993" s="13">
        <f t="shared" si="256"/>
        <v>0</v>
      </c>
    </row>
    <row r="994" spans="1:16" x14ac:dyDescent="0.25">
      <c r="A994" s="5" t="s">
        <v>872</v>
      </c>
      <c r="B994" s="3" t="s">
        <v>1167</v>
      </c>
      <c r="C994" s="6">
        <v>45352</v>
      </c>
      <c r="D994" s="6">
        <v>45473</v>
      </c>
      <c r="E994" s="3" t="s">
        <v>136</v>
      </c>
      <c r="F994" s="6">
        <v>45351</v>
      </c>
      <c r="G994" s="6">
        <v>45352</v>
      </c>
      <c r="H994" s="3" t="s">
        <v>39</v>
      </c>
      <c r="I994" s="3" t="s">
        <v>6634</v>
      </c>
      <c r="J994" s="3" t="s">
        <v>6077</v>
      </c>
      <c r="K994" s="25" t="s">
        <v>778</v>
      </c>
      <c r="L994" s="8">
        <v>8155.84</v>
      </c>
      <c r="M994" s="8">
        <v>6160</v>
      </c>
      <c r="N994" s="8">
        <v>6160</v>
      </c>
      <c r="O994" s="8">
        <f t="shared" si="255"/>
        <v>0</v>
      </c>
      <c r="P994" s="13">
        <f t="shared" si="256"/>
        <v>0</v>
      </c>
    </row>
    <row r="995" spans="1:16" x14ac:dyDescent="0.25">
      <c r="A995" s="5" t="s">
        <v>868</v>
      </c>
      <c r="B995" s="3" t="s">
        <v>1162</v>
      </c>
      <c r="C995" s="6">
        <v>45352</v>
      </c>
      <c r="D995" s="6">
        <v>45473</v>
      </c>
      <c r="E995" s="3" t="s">
        <v>136</v>
      </c>
      <c r="F995" s="6">
        <v>45351</v>
      </c>
      <c r="G995" s="6">
        <v>45352</v>
      </c>
      <c r="H995" s="3" t="s">
        <v>39</v>
      </c>
      <c r="I995" s="3" t="s">
        <v>6634</v>
      </c>
      <c r="J995" s="3" t="s">
        <v>6276</v>
      </c>
      <c r="K995" s="25" t="s">
        <v>1163</v>
      </c>
      <c r="L995" s="8">
        <v>9177.6299999999992</v>
      </c>
      <c r="M995" s="8">
        <v>7623</v>
      </c>
      <c r="N995" s="8">
        <v>7623</v>
      </c>
      <c r="O995" s="8">
        <f t="shared" si="255"/>
        <v>0</v>
      </c>
      <c r="P995" s="13">
        <f t="shared" si="256"/>
        <v>0</v>
      </c>
    </row>
    <row r="996" spans="1:16" x14ac:dyDescent="0.25">
      <c r="A996" s="5" t="s">
        <v>1487</v>
      </c>
      <c r="B996" s="3" t="s">
        <v>1488</v>
      </c>
      <c r="C996" s="6">
        <v>45467</v>
      </c>
      <c r="D996" s="6">
        <v>45473</v>
      </c>
      <c r="E996" s="3" t="s">
        <v>33</v>
      </c>
      <c r="F996" s="6">
        <v>45460</v>
      </c>
      <c r="G996" s="6">
        <v>45467</v>
      </c>
      <c r="H996" s="3" t="s">
        <v>39</v>
      </c>
      <c r="I996" s="3" t="s">
        <v>86</v>
      </c>
      <c r="J996" s="3" t="s">
        <v>6277</v>
      </c>
      <c r="K996" s="25" t="s">
        <v>1489</v>
      </c>
      <c r="L996" s="8">
        <v>60500</v>
      </c>
      <c r="M996" s="8">
        <v>60500</v>
      </c>
      <c r="N996" s="8">
        <v>60500</v>
      </c>
      <c r="O996" s="8">
        <f t="shared" si="255"/>
        <v>0</v>
      </c>
      <c r="P996" s="13">
        <f t="shared" si="256"/>
        <v>0</v>
      </c>
    </row>
    <row r="997" spans="1:16" x14ac:dyDescent="0.25">
      <c r="A997" s="5" t="s">
        <v>3176</v>
      </c>
      <c r="B997" s="4" t="s">
        <v>3175</v>
      </c>
      <c r="C997" s="6">
        <v>45292</v>
      </c>
      <c r="D997" s="6">
        <v>45473</v>
      </c>
      <c r="E997" s="4" t="s">
        <v>136</v>
      </c>
      <c r="F997" s="6">
        <v>45279</v>
      </c>
      <c r="G997" s="6">
        <v>45280</v>
      </c>
      <c r="H997" s="4" t="s">
        <v>39</v>
      </c>
      <c r="I997" s="4" t="s">
        <v>6634</v>
      </c>
      <c r="J997" s="4" t="s">
        <v>6013</v>
      </c>
      <c r="K997" s="25" t="s">
        <v>84</v>
      </c>
      <c r="L997" s="8">
        <v>28243.64</v>
      </c>
      <c r="M997" s="8">
        <v>28176.5</v>
      </c>
      <c r="N997" s="8">
        <v>32274.68</v>
      </c>
      <c r="O997" s="8">
        <f t="shared" si="255"/>
        <v>4098.18</v>
      </c>
      <c r="P997" s="13">
        <f t="shared" si="256"/>
        <v>0.12697817608106418</v>
      </c>
    </row>
    <row r="998" spans="1:16" x14ac:dyDescent="0.25">
      <c r="A998" s="5" t="s">
        <v>3182</v>
      </c>
      <c r="B998" s="4" t="s">
        <v>3181</v>
      </c>
      <c r="C998" s="6">
        <v>45292</v>
      </c>
      <c r="D998" s="6">
        <v>45473</v>
      </c>
      <c r="E998" s="4" t="s">
        <v>136</v>
      </c>
      <c r="F998" s="6">
        <v>45279</v>
      </c>
      <c r="G998" s="6">
        <v>45280</v>
      </c>
      <c r="H998" s="4" t="s">
        <v>39</v>
      </c>
      <c r="I998" s="4" t="s">
        <v>6634</v>
      </c>
      <c r="J998" s="4" t="s">
        <v>5923</v>
      </c>
      <c r="K998" s="25" t="s">
        <v>305</v>
      </c>
      <c r="L998" s="8">
        <v>18168.45</v>
      </c>
      <c r="M998" s="8">
        <v>18104.900000000001</v>
      </c>
      <c r="N998" s="8">
        <v>18104.900000000001</v>
      </c>
      <c r="O998" s="8">
        <f t="shared" si="255"/>
        <v>0</v>
      </c>
      <c r="P998" s="13">
        <f t="shared" si="256"/>
        <v>0</v>
      </c>
    </row>
    <row r="999" spans="1:16" x14ac:dyDescent="0.25">
      <c r="A999" s="5" t="s">
        <v>2548</v>
      </c>
      <c r="B999" s="4" t="s">
        <v>2547</v>
      </c>
      <c r="C999" s="6">
        <v>45108</v>
      </c>
      <c r="D999" s="6">
        <v>45473</v>
      </c>
      <c r="E999" s="4" t="s">
        <v>48</v>
      </c>
      <c r="F999" s="6">
        <v>45096</v>
      </c>
      <c r="G999" s="6">
        <v>45096</v>
      </c>
      <c r="H999" s="4" t="s">
        <v>39</v>
      </c>
      <c r="I999" s="4" t="s">
        <v>798</v>
      </c>
      <c r="J999" s="4" t="s">
        <v>6278</v>
      </c>
      <c r="K999" s="25" t="s">
        <v>742</v>
      </c>
      <c r="L999" s="8">
        <v>2000.86</v>
      </c>
      <c r="M999" s="8">
        <v>1812.34</v>
      </c>
      <c r="N999" s="8">
        <v>1812.34</v>
      </c>
      <c r="O999" s="8">
        <f t="shared" si="255"/>
        <v>0</v>
      </c>
      <c r="P999" s="13">
        <f t="shared" si="256"/>
        <v>0</v>
      </c>
    </row>
    <row r="1000" spans="1:16" x14ac:dyDescent="0.25">
      <c r="A1000" s="5" t="s">
        <v>3178</v>
      </c>
      <c r="B1000" s="4" t="s">
        <v>3177</v>
      </c>
      <c r="C1000" s="6">
        <v>45292</v>
      </c>
      <c r="D1000" s="6">
        <v>45473</v>
      </c>
      <c r="E1000" s="4" t="s">
        <v>136</v>
      </c>
      <c r="F1000" s="6">
        <v>45279</v>
      </c>
      <c r="G1000" s="6">
        <v>45280</v>
      </c>
      <c r="H1000" s="4" t="s">
        <v>39</v>
      </c>
      <c r="I1000" s="4" t="s">
        <v>6634</v>
      </c>
      <c r="J1000" s="4" t="s">
        <v>5930</v>
      </c>
      <c r="K1000" s="25" t="s">
        <v>312</v>
      </c>
      <c r="L1000" s="8">
        <v>14290.88</v>
      </c>
      <c r="M1000" s="8">
        <v>14268.1</v>
      </c>
      <c r="N1000" s="8">
        <v>14268.1</v>
      </c>
      <c r="O1000" s="8">
        <f t="shared" si="255"/>
        <v>0</v>
      </c>
      <c r="P1000" s="13">
        <f t="shared" si="256"/>
        <v>0</v>
      </c>
    </row>
    <row r="1001" spans="1:16" x14ac:dyDescent="0.25">
      <c r="A1001" s="5" t="s">
        <v>3180</v>
      </c>
      <c r="B1001" s="4" t="s">
        <v>3179</v>
      </c>
      <c r="C1001" s="6">
        <v>45292</v>
      </c>
      <c r="D1001" s="6">
        <v>45473</v>
      </c>
      <c r="E1001" s="4" t="s">
        <v>136</v>
      </c>
      <c r="F1001" s="6">
        <v>45279</v>
      </c>
      <c r="G1001" s="6">
        <v>45280</v>
      </c>
      <c r="H1001" s="4" t="s">
        <v>39</v>
      </c>
      <c r="I1001" s="4" t="s">
        <v>6634</v>
      </c>
      <c r="J1001" s="4" t="s">
        <v>5930</v>
      </c>
      <c r="K1001" s="25" t="s">
        <v>312</v>
      </c>
      <c r="L1001" s="8">
        <v>16568.98</v>
      </c>
      <c r="M1001" s="8">
        <v>16546.2</v>
      </c>
      <c r="N1001" s="8">
        <v>16546.2</v>
      </c>
      <c r="O1001" s="8">
        <f t="shared" si="255"/>
        <v>0</v>
      </c>
      <c r="P1001" s="13">
        <f t="shared" si="256"/>
        <v>0</v>
      </c>
    </row>
    <row r="1002" spans="1:16" x14ac:dyDescent="0.25">
      <c r="A1002" s="5" t="s">
        <v>1333</v>
      </c>
      <c r="B1002" s="3" t="s">
        <v>1334</v>
      </c>
      <c r="C1002" s="6">
        <v>45419</v>
      </c>
      <c r="D1002" s="6">
        <v>45473</v>
      </c>
      <c r="E1002" s="3" t="s">
        <v>7</v>
      </c>
      <c r="F1002" s="6">
        <v>45405</v>
      </c>
      <c r="G1002" s="6">
        <v>45418</v>
      </c>
      <c r="H1002" s="3" t="s">
        <v>38</v>
      </c>
      <c r="I1002" s="3" t="s">
        <v>6634</v>
      </c>
      <c r="J1002" s="3" t="s">
        <v>6279</v>
      </c>
      <c r="K1002" s="25" t="s">
        <v>1335</v>
      </c>
      <c r="L1002" s="8">
        <v>71000</v>
      </c>
      <c r="M1002" s="8">
        <v>68156.88</v>
      </c>
      <c r="N1002" s="8">
        <v>68156.88</v>
      </c>
      <c r="O1002" s="8">
        <f t="shared" si="255"/>
        <v>0</v>
      </c>
      <c r="P1002" s="13">
        <f t="shared" si="256"/>
        <v>0</v>
      </c>
    </row>
    <row r="1003" spans="1:16" x14ac:dyDescent="0.25">
      <c r="A1003" s="5" t="s">
        <v>4141</v>
      </c>
      <c r="B1003" s="4" t="s">
        <v>491</v>
      </c>
      <c r="C1003" s="6">
        <v>44835</v>
      </c>
      <c r="D1003" s="6">
        <v>45473</v>
      </c>
      <c r="E1003" s="4" t="s">
        <v>7</v>
      </c>
      <c r="F1003" s="6">
        <v>44797</v>
      </c>
      <c r="G1003" s="6">
        <v>44832</v>
      </c>
      <c r="H1003" s="4" t="s">
        <v>38</v>
      </c>
      <c r="I1003" s="4" t="s">
        <v>6634</v>
      </c>
      <c r="J1003" s="4" t="s">
        <v>5892</v>
      </c>
      <c r="K1003" s="25" t="s">
        <v>210</v>
      </c>
      <c r="L1003" s="8">
        <v>247566</v>
      </c>
      <c r="M1003" s="8">
        <v>205267.64</v>
      </c>
      <c r="N1003" s="8">
        <v>317231.78999999998</v>
      </c>
      <c r="O1003" s="8">
        <f t="shared" si="255"/>
        <v>111964.14999999997</v>
      </c>
      <c r="P1003" s="13">
        <f t="shared" si="256"/>
        <v>0.35294114123934417</v>
      </c>
    </row>
    <row r="1004" spans="1:16" x14ac:dyDescent="0.25">
      <c r="A1004" s="5" t="s">
        <v>4145</v>
      </c>
      <c r="B1004" s="4" t="s">
        <v>491</v>
      </c>
      <c r="C1004" s="6">
        <v>44835</v>
      </c>
      <c r="D1004" s="6">
        <v>45473</v>
      </c>
      <c r="E1004" s="4" t="s">
        <v>7</v>
      </c>
      <c r="F1004" s="6">
        <v>44797</v>
      </c>
      <c r="G1004" s="6">
        <v>44832</v>
      </c>
      <c r="H1004" s="4" t="s">
        <v>38</v>
      </c>
      <c r="I1004" s="4" t="s">
        <v>6634</v>
      </c>
      <c r="J1004" s="4" t="s">
        <v>5892</v>
      </c>
      <c r="K1004" s="25" t="s">
        <v>210</v>
      </c>
      <c r="L1004" s="8">
        <v>496995.4</v>
      </c>
      <c r="M1004" s="8">
        <v>430627.38</v>
      </c>
      <c r="N1004" s="8">
        <v>550226.29</v>
      </c>
      <c r="O1004" s="8">
        <f t="shared" si="255"/>
        <v>119598.91000000003</v>
      </c>
      <c r="P1004" s="13">
        <f t="shared" si="256"/>
        <v>0.21736313253952302</v>
      </c>
    </row>
    <row r="1005" spans="1:16" x14ac:dyDescent="0.25">
      <c r="A1005" s="5" t="s">
        <v>2677</v>
      </c>
      <c r="B1005" s="4" t="s">
        <v>2676</v>
      </c>
      <c r="C1005" s="6">
        <v>45170</v>
      </c>
      <c r="D1005" s="6">
        <v>45473</v>
      </c>
      <c r="E1005" s="4" t="s">
        <v>17</v>
      </c>
      <c r="F1005" s="6">
        <v>45134</v>
      </c>
      <c r="G1005" s="6">
        <v>45145</v>
      </c>
      <c r="H1005" s="4" t="s">
        <v>38</v>
      </c>
      <c r="I1005" s="4" t="s">
        <v>6634</v>
      </c>
      <c r="J1005" s="4" t="s">
        <v>5892</v>
      </c>
      <c r="K1005" s="25" t="s">
        <v>210</v>
      </c>
      <c r="L1005" s="8">
        <v>119242.48</v>
      </c>
      <c r="M1005" s="8">
        <v>117847.95</v>
      </c>
      <c r="N1005" s="8">
        <v>117847.95</v>
      </c>
      <c r="O1005" s="8">
        <f t="shared" si="255"/>
        <v>0</v>
      </c>
      <c r="P1005" s="13">
        <f t="shared" si="256"/>
        <v>0</v>
      </c>
    </row>
    <row r="1006" spans="1:16" x14ac:dyDescent="0.25">
      <c r="A1006" s="5" t="s">
        <v>1207</v>
      </c>
      <c r="B1006" s="3" t="s">
        <v>1208</v>
      </c>
      <c r="C1006" s="6">
        <v>45383</v>
      </c>
      <c r="D1006" s="6">
        <v>45473</v>
      </c>
      <c r="E1006" s="3" t="s">
        <v>136</v>
      </c>
      <c r="F1006" s="6">
        <v>45369</v>
      </c>
      <c r="G1006" s="6">
        <v>45371</v>
      </c>
      <c r="H1006" s="3" t="s">
        <v>38</v>
      </c>
      <c r="I1006" s="3" t="s">
        <v>6634</v>
      </c>
      <c r="J1006" s="3" t="s">
        <v>5892</v>
      </c>
      <c r="K1006" s="25" t="s">
        <v>210</v>
      </c>
      <c r="L1006" s="8">
        <v>42136.58</v>
      </c>
      <c r="M1006" s="8">
        <v>36118.5</v>
      </c>
      <c r="N1006" s="8">
        <v>36118.5</v>
      </c>
      <c r="O1006" s="8">
        <f t="shared" si="255"/>
        <v>0</v>
      </c>
      <c r="P1006" s="13">
        <f t="shared" si="256"/>
        <v>0</v>
      </c>
    </row>
    <row r="1007" spans="1:16" x14ac:dyDescent="0.25">
      <c r="A1007" s="5" t="s">
        <v>2541</v>
      </c>
      <c r="B1007" s="4" t="s">
        <v>2540</v>
      </c>
      <c r="C1007" s="6">
        <v>45108</v>
      </c>
      <c r="D1007" s="6">
        <v>45473</v>
      </c>
      <c r="E1007" s="4" t="s">
        <v>17</v>
      </c>
      <c r="F1007" s="6">
        <v>45100</v>
      </c>
      <c r="G1007" s="6">
        <v>45106</v>
      </c>
      <c r="H1007" s="4" t="s">
        <v>38</v>
      </c>
      <c r="I1007" s="4" t="s">
        <v>6633</v>
      </c>
      <c r="J1007" s="4" t="s">
        <v>5960</v>
      </c>
      <c r="K1007" s="25" t="s">
        <v>221</v>
      </c>
      <c r="L1007" s="8">
        <v>11180.4</v>
      </c>
      <c r="M1007" s="8">
        <v>11180.4</v>
      </c>
      <c r="N1007" s="8">
        <v>22360.799999999999</v>
      </c>
      <c r="O1007" s="8">
        <f t="shared" si="255"/>
        <v>11180.4</v>
      </c>
      <c r="P1007" s="13">
        <f t="shared" si="256"/>
        <v>0.5</v>
      </c>
    </row>
    <row r="1008" spans="1:16" x14ac:dyDescent="0.25">
      <c r="A1008" s="5" t="s">
        <v>2542</v>
      </c>
      <c r="B1008" s="4" t="s">
        <v>2540</v>
      </c>
      <c r="C1008" s="6">
        <v>45108</v>
      </c>
      <c r="D1008" s="6">
        <v>45473</v>
      </c>
      <c r="E1008" s="4" t="s">
        <v>17</v>
      </c>
      <c r="F1008" s="6">
        <v>45100</v>
      </c>
      <c r="G1008" s="6">
        <v>45106</v>
      </c>
      <c r="H1008" s="4" t="s">
        <v>38</v>
      </c>
      <c r="I1008" s="4" t="s">
        <v>6633</v>
      </c>
      <c r="J1008" s="4" t="s">
        <v>5960</v>
      </c>
      <c r="K1008" s="25" t="s">
        <v>221</v>
      </c>
      <c r="L1008" s="8">
        <v>23362.799999999999</v>
      </c>
      <c r="M1008" s="8">
        <v>23362.799999999999</v>
      </c>
      <c r="N1008" s="8">
        <v>46725.84</v>
      </c>
      <c r="O1008" s="8">
        <f t="shared" si="255"/>
        <v>23363.039999999997</v>
      </c>
      <c r="P1008" s="13">
        <f t="shared" si="256"/>
        <v>0.50000256817212918</v>
      </c>
    </row>
    <row r="1009" spans="1:16" x14ac:dyDescent="0.25">
      <c r="A1009" s="5" t="s">
        <v>909</v>
      </c>
      <c r="B1009" s="3" t="s">
        <v>1381</v>
      </c>
      <c r="C1009" s="6">
        <v>45428</v>
      </c>
      <c r="D1009" s="6">
        <v>45473</v>
      </c>
      <c r="E1009" s="3" t="s">
        <v>7</v>
      </c>
      <c r="F1009" s="6">
        <v>45405</v>
      </c>
      <c r="G1009" s="6">
        <v>45428</v>
      </c>
      <c r="H1009" s="3" t="s">
        <v>39</v>
      </c>
      <c r="I1009" s="3" t="s">
        <v>61</v>
      </c>
      <c r="J1009" s="3" t="s">
        <v>6134</v>
      </c>
      <c r="K1009" s="25" t="s">
        <v>71</v>
      </c>
      <c r="L1009" s="8">
        <v>143750</v>
      </c>
      <c r="M1009" s="8">
        <v>89259.28</v>
      </c>
      <c r="N1009" s="8">
        <v>89259.28</v>
      </c>
      <c r="O1009" s="8">
        <f t="shared" si="255"/>
        <v>0</v>
      </c>
      <c r="P1009" s="13">
        <f t="shared" si="256"/>
        <v>0</v>
      </c>
    </row>
    <row r="1010" spans="1:16" x14ac:dyDescent="0.25">
      <c r="A1010" s="5" t="s">
        <v>2114</v>
      </c>
      <c r="B1010" s="4" t="s">
        <v>2098</v>
      </c>
      <c r="C1010" s="6">
        <v>45413</v>
      </c>
      <c r="D1010" s="6">
        <v>45473</v>
      </c>
      <c r="E1010" s="4" t="s">
        <v>17</v>
      </c>
      <c r="F1010" s="6">
        <v>45238</v>
      </c>
      <c r="G1010" s="6">
        <v>45258</v>
      </c>
      <c r="H1010" s="4" t="s">
        <v>8</v>
      </c>
      <c r="I1010" s="4" t="s">
        <v>111</v>
      </c>
      <c r="J1010" s="4" t="s">
        <v>5827</v>
      </c>
      <c r="K1010" s="25" t="s">
        <v>2109</v>
      </c>
      <c r="L1010" s="8">
        <v>55299.69</v>
      </c>
      <c r="M1010" s="8">
        <v>33808.230000000003</v>
      </c>
      <c r="N1010" s="8">
        <v>33808.230000000003</v>
      </c>
      <c r="O1010" s="8">
        <f t="shared" si="255"/>
        <v>0</v>
      </c>
      <c r="P1010" s="13">
        <f t="shared" si="256"/>
        <v>0</v>
      </c>
    </row>
    <row r="1011" spans="1:16" x14ac:dyDescent="0.25">
      <c r="A1011" s="5" t="s">
        <v>2113</v>
      </c>
      <c r="B1011" s="4" t="s">
        <v>2098</v>
      </c>
      <c r="C1011" s="6">
        <v>45413</v>
      </c>
      <c r="D1011" s="6">
        <v>45473</v>
      </c>
      <c r="E1011" s="4" t="s">
        <v>17</v>
      </c>
      <c r="F1011" s="6">
        <v>45238</v>
      </c>
      <c r="G1011" s="6">
        <v>45258</v>
      </c>
      <c r="H1011" s="4" t="s">
        <v>8</v>
      </c>
      <c r="I1011" s="4" t="s">
        <v>111</v>
      </c>
      <c r="J1011" s="4" t="s">
        <v>5827</v>
      </c>
      <c r="K1011" s="25" t="s">
        <v>2109</v>
      </c>
      <c r="L1011" s="8">
        <v>74268.490000000005</v>
      </c>
      <c r="M1011" s="8">
        <v>36359</v>
      </c>
      <c r="N1011" s="8">
        <v>36359</v>
      </c>
      <c r="O1011" s="8">
        <f t="shared" si="255"/>
        <v>0</v>
      </c>
      <c r="P1011" s="13">
        <f t="shared" si="256"/>
        <v>0</v>
      </c>
    </row>
    <row r="1012" spans="1:16" x14ac:dyDescent="0.25">
      <c r="A1012" s="5" t="s">
        <v>2115</v>
      </c>
      <c r="B1012" s="4" t="s">
        <v>2098</v>
      </c>
      <c r="C1012" s="6">
        <v>45413</v>
      </c>
      <c r="D1012" s="6">
        <v>45473</v>
      </c>
      <c r="E1012" s="4" t="s">
        <v>17</v>
      </c>
      <c r="F1012" s="6">
        <v>45238</v>
      </c>
      <c r="G1012" s="6">
        <v>45258</v>
      </c>
      <c r="H1012" s="4" t="s">
        <v>8</v>
      </c>
      <c r="I1012" s="4" t="s">
        <v>111</v>
      </c>
      <c r="J1012" s="4" t="s">
        <v>5827</v>
      </c>
      <c r="K1012" s="25" t="s">
        <v>2109</v>
      </c>
      <c r="L1012" s="8">
        <v>115667.49</v>
      </c>
      <c r="M1012" s="8">
        <v>55668.98</v>
      </c>
      <c r="N1012" s="8">
        <v>55668.98</v>
      </c>
      <c r="O1012" s="8">
        <f t="shared" si="255"/>
        <v>0</v>
      </c>
      <c r="P1012" s="13">
        <f t="shared" si="256"/>
        <v>0</v>
      </c>
    </row>
    <row r="1013" spans="1:16" x14ac:dyDescent="0.25">
      <c r="A1013" s="5" t="s">
        <v>2116</v>
      </c>
      <c r="B1013" s="4" t="s">
        <v>2098</v>
      </c>
      <c r="C1013" s="6">
        <v>45413</v>
      </c>
      <c r="D1013" s="6">
        <v>45473</v>
      </c>
      <c r="E1013" s="4" t="s">
        <v>17</v>
      </c>
      <c r="F1013" s="6">
        <v>45238</v>
      </c>
      <c r="G1013" s="6">
        <v>45258</v>
      </c>
      <c r="H1013" s="4" t="s">
        <v>8</v>
      </c>
      <c r="I1013" s="4" t="s">
        <v>111</v>
      </c>
      <c r="J1013" s="4" t="s">
        <v>5827</v>
      </c>
      <c r="K1013" s="25" t="s">
        <v>2109</v>
      </c>
      <c r="L1013" s="8">
        <v>192492.74</v>
      </c>
      <c r="M1013" s="8">
        <v>88922.61</v>
      </c>
      <c r="N1013" s="8">
        <v>88922.61</v>
      </c>
      <c r="O1013" s="8">
        <f t="shared" si="255"/>
        <v>0</v>
      </c>
      <c r="P1013" s="13">
        <f t="shared" si="256"/>
        <v>0</v>
      </c>
    </row>
    <row r="1014" spans="1:16" x14ac:dyDescent="0.25">
      <c r="A1014" s="5" t="s">
        <v>2673</v>
      </c>
      <c r="B1014" s="4" t="s">
        <v>2671</v>
      </c>
      <c r="C1014" s="6">
        <v>45170</v>
      </c>
      <c r="D1014" s="6">
        <v>45473</v>
      </c>
      <c r="E1014" s="4" t="s">
        <v>17</v>
      </c>
      <c r="F1014" s="6">
        <v>45155</v>
      </c>
      <c r="G1014" s="6">
        <v>45155</v>
      </c>
      <c r="H1014" s="4" t="s">
        <v>38</v>
      </c>
      <c r="I1014" s="4" t="s">
        <v>6634</v>
      </c>
      <c r="J1014" s="4" t="s">
        <v>6271</v>
      </c>
      <c r="K1014" s="25" t="s">
        <v>339</v>
      </c>
      <c r="L1014" s="8">
        <v>37461.599999999999</v>
      </c>
      <c r="M1014" s="8">
        <v>37455.550000000003</v>
      </c>
      <c r="N1014" s="8">
        <v>37455.550000000003</v>
      </c>
      <c r="O1014" s="8">
        <f t="shared" si="255"/>
        <v>0</v>
      </c>
      <c r="P1014" s="13">
        <f t="shared" si="256"/>
        <v>0</v>
      </c>
    </row>
    <row r="1015" spans="1:16" x14ac:dyDescent="0.25">
      <c r="A1015" s="5" t="s">
        <v>2672</v>
      </c>
      <c r="B1015" s="4" t="s">
        <v>2671</v>
      </c>
      <c r="C1015" s="6">
        <v>45170</v>
      </c>
      <c r="D1015" s="6">
        <v>45473</v>
      </c>
      <c r="E1015" s="4" t="s">
        <v>17</v>
      </c>
      <c r="F1015" s="6">
        <v>45155</v>
      </c>
      <c r="G1015" s="6">
        <v>45155</v>
      </c>
      <c r="H1015" s="4" t="s">
        <v>38</v>
      </c>
      <c r="I1015" s="4" t="s">
        <v>6634</v>
      </c>
      <c r="J1015" s="4" t="s">
        <v>6271</v>
      </c>
      <c r="K1015" s="25" t="s">
        <v>339</v>
      </c>
      <c r="L1015" s="8">
        <v>64359.9</v>
      </c>
      <c r="M1015" s="8">
        <v>64353.85</v>
      </c>
      <c r="N1015" s="8">
        <v>64353.85</v>
      </c>
      <c r="O1015" s="8">
        <f t="shared" si="255"/>
        <v>0</v>
      </c>
      <c r="P1015" s="13">
        <f t="shared" si="256"/>
        <v>0</v>
      </c>
    </row>
    <row r="1016" spans="1:16" x14ac:dyDescent="0.25">
      <c r="A1016" s="5" t="s">
        <v>2546</v>
      </c>
      <c r="B1016" s="4" t="s">
        <v>2545</v>
      </c>
      <c r="C1016" s="6">
        <v>45108</v>
      </c>
      <c r="D1016" s="6">
        <v>45473</v>
      </c>
      <c r="E1016" s="4" t="s">
        <v>48</v>
      </c>
      <c r="F1016" s="6">
        <v>45100</v>
      </c>
      <c r="G1016" s="6">
        <v>45104</v>
      </c>
      <c r="H1016" s="4" t="s">
        <v>39</v>
      </c>
      <c r="I1016" s="4" t="s">
        <v>6636</v>
      </c>
      <c r="J1016" s="4" t="s">
        <v>6113</v>
      </c>
      <c r="K1016" s="25" t="s">
        <v>222</v>
      </c>
      <c r="L1016" s="8">
        <v>5566.24</v>
      </c>
      <c r="M1016" s="8">
        <v>5566.24</v>
      </c>
      <c r="N1016" s="8">
        <v>5566.24</v>
      </c>
      <c r="O1016" s="8">
        <f t="shared" si="255"/>
        <v>0</v>
      </c>
      <c r="P1016" s="13">
        <f t="shared" si="256"/>
        <v>0</v>
      </c>
    </row>
    <row r="1017" spans="1:16" x14ac:dyDescent="0.25">
      <c r="A1017" s="5" t="s">
        <v>1047</v>
      </c>
      <c r="B1017" s="3" t="s">
        <v>1048</v>
      </c>
      <c r="C1017" s="6">
        <v>45323</v>
      </c>
      <c r="D1017" s="6">
        <v>45473</v>
      </c>
      <c r="E1017" s="3" t="s">
        <v>136</v>
      </c>
      <c r="F1017" s="6">
        <v>45303</v>
      </c>
      <c r="G1017" s="6">
        <v>45303</v>
      </c>
      <c r="H1017" s="3" t="s">
        <v>39</v>
      </c>
      <c r="I1017" s="3" t="s">
        <v>6634</v>
      </c>
      <c r="J1017" s="3" t="s">
        <v>6280</v>
      </c>
      <c r="K1017" s="25" t="s">
        <v>781</v>
      </c>
      <c r="L1017" s="8">
        <v>30316.57</v>
      </c>
      <c r="M1017" s="8">
        <v>23523.5</v>
      </c>
      <c r="N1017" s="8">
        <v>23523.5</v>
      </c>
      <c r="O1017" s="8">
        <f t="shared" si="255"/>
        <v>0</v>
      </c>
      <c r="P1017" s="13">
        <f t="shared" si="256"/>
        <v>0</v>
      </c>
    </row>
    <row r="1018" spans="1:16" x14ac:dyDescent="0.25">
      <c r="A1018" s="5" t="s">
        <v>1200</v>
      </c>
      <c r="B1018" s="3" t="s">
        <v>1201</v>
      </c>
      <c r="C1018" s="6">
        <v>45369</v>
      </c>
      <c r="D1018" s="6">
        <v>45473</v>
      </c>
      <c r="E1018" s="3" t="s">
        <v>33</v>
      </c>
      <c r="F1018" s="6">
        <v>45364</v>
      </c>
      <c r="G1018" s="6">
        <v>45369</v>
      </c>
      <c r="H1018" s="3" t="s">
        <v>39</v>
      </c>
      <c r="I1018" s="3" t="s">
        <v>108</v>
      </c>
      <c r="J1018" s="3" t="s">
        <v>353</v>
      </c>
      <c r="K1018" s="25" t="s">
        <v>354</v>
      </c>
      <c r="L1018" s="8">
        <v>388000</v>
      </c>
      <c r="M1018" s="8">
        <v>388000</v>
      </c>
      <c r="N1018" s="8">
        <v>388000</v>
      </c>
      <c r="O1018" s="8">
        <f t="shared" si="255"/>
        <v>0</v>
      </c>
      <c r="P1018" s="13">
        <f t="shared" si="256"/>
        <v>0</v>
      </c>
    </row>
    <row r="1019" spans="1:16" x14ac:dyDescent="0.25">
      <c r="A1019" s="5" t="s">
        <v>2544</v>
      </c>
      <c r="B1019" s="4" t="s">
        <v>2543</v>
      </c>
      <c r="C1019" s="6">
        <v>45108</v>
      </c>
      <c r="D1019" s="6">
        <v>45473</v>
      </c>
      <c r="E1019" s="4" t="s">
        <v>33</v>
      </c>
      <c r="F1019" s="6">
        <v>45105</v>
      </c>
      <c r="G1019" s="6">
        <v>45107</v>
      </c>
      <c r="H1019" s="4" t="s">
        <v>39</v>
      </c>
      <c r="I1019" s="4" t="s">
        <v>9</v>
      </c>
      <c r="J1019" s="4" t="s">
        <v>6281</v>
      </c>
      <c r="K1019" s="25" t="s">
        <v>5438</v>
      </c>
      <c r="L1019" s="8">
        <v>11195.43</v>
      </c>
      <c r="M1019" s="8">
        <v>11194.22</v>
      </c>
      <c r="N1019" s="8">
        <v>22388.44</v>
      </c>
      <c r="O1019" s="8">
        <f t="shared" si="255"/>
        <v>11194.22</v>
      </c>
      <c r="P1019" s="13">
        <f t="shared" si="256"/>
        <v>0.5</v>
      </c>
    </row>
    <row r="1020" spans="1:16" x14ac:dyDescent="0.25">
      <c r="A1020" s="5" t="s">
        <v>1247</v>
      </c>
      <c r="B1020" s="3" t="s">
        <v>1248</v>
      </c>
      <c r="C1020" s="6">
        <v>45383</v>
      </c>
      <c r="D1020" s="6">
        <v>45473</v>
      </c>
      <c r="E1020" s="3" t="s">
        <v>33</v>
      </c>
      <c r="F1020" s="6">
        <v>45373</v>
      </c>
      <c r="G1020" s="6">
        <v>45373</v>
      </c>
      <c r="H1020" s="3" t="s">
        <v>39</v>
      </c>
      <c r="I1020" s="3" t="s">
        <v>9</v>
      </c>
      <c r="J1020" s="3" t="s">
        <v>5729</v>
      </c>
      <c r="K1020" s="25" t="s">
        <v>74</v>
      </c>
      <c r="L1020" s="8">
        <v>4153766.85</v>
      </c>
      <c r="M1020" s="8">
        <v>4153766.85</v>
      </c>
      <c r="N1020" s="8">
        <v>8307533.7000000002</v>
      </c>
      <c r="O1020" s="8">
        <f t="shared" si="255"/>
        <v>4153766.85</v>
      </c>
      <c r="P1020" s="13">
        <f t="shared" si="256"/>
        <v>0.5</v>
      </c>
    </row>
    <row r="1021" spans="1:16" x14ac:dyDescent="0.25">
      <c r="A1021" s="5" t="s">
        <v>1258</v>
      </c>
      <c r="B1021" s="3" t="s">
        <v>1259</v>
      </c>
      <c r="C1021" s="6">
        <v>45414</v>
      </c>
      <c r="D1021" s="6">
        <v>45474</v>
      </c>
      <c r="E1021" s="3" t="s">
        <v>136</v>
      </c>
      <c r="F1021" s="6">
        <v>45390</v>
      </c>
      <c r="G1021" s="6">
        <v>45391</v>
      </c>
      <c r="H1021" s="3" t="s">
        <v>39</v>
      </c>
      <c r="I1021" s="3" t="s">
        <v>6634</v>
      </c>
      <c r="J1021" s="3" t="s">
        <v>5955</v>
      </c>
      <c r="K1021" s="25" t="s">
        <v>116</v>
      </c>
      <c r="L1021" s="8">
        <v>7783.16</v>
      </c>
      <c r="M1021" s="8">
        <v>7783.16</v>
      </c>
      <c r="N1021" s="8">
        <v>7783.16</v>
      </c>
      <c r="O1021" s="8">
        <f t="shared" ref="O1021:O1023" si="257">N1021-M1021</f>
        <v>0</v>
      </c>
      <c r="P1021" s="13">
        <f t="shared" ref="P1021:P1024" si="258">O1021/N1021</f>
        <v>0</v>
      </c>
    </row>
    <row r="1022" spans="1:16" x14ac:dyDescent="0.25">
      <c r="A1022" s="5" t="s">
        <v>4556</v>
      </c>
      <c r="B1022" s="4" t="s">
        <v>4555</v>
      </c>
      <c r="C1022" s="6">
        <v>44744</v>
      </c>
      <c r="D1022" s="6">
        <v>45474</v>
      </c>
      <c r="E1022" s="4" t="s">
        <v>17</v>
      </c>
      <c r="F1022" s="6">
        <v>44719</v>
      </c>
      <c r="G1022" s="6">
        <v>44741</v>
      </c>
      <c r="H1022" s="4" t="s">
        <v>38</v>
      </c>
      <c r="I1022" s="4" t="s">
        <v>9</v>
      </c>
      <c r="J1022" s="4" t="s">
        <v>6283</v>
      </c>
      <c r="K1022" s="25" t="s">
        <v>5539</v>
      </c>
      <c r="L1022" s="8">
        <v>61407.5</v>
      </c>
      <c r="M1022" s="8">
        <v>61407.51</v>
      </c>
      <c r="N1022" s="8">
        <v>92111.26</v>
      </c>
      <c r="O1022" s="8">
        <f t="shared" si="257"/>
        <v>30703.749999999993</v>
      </c>
      <c r="P1022" s="13">
        <f t="shared" si="258"/>
        <v>0.33333329714521326</v>
      </c>
    </row>
    <row r="1023" spans="1:16" x14ac:dyDescent="0.25">
      <c r="A1023" s="5" t="s">
        <v>3188</v>
      </c>
      <c r="B1023" s="4" t="s">
        <v>3187</v>
      </c>
      <c r="C1023" s="6">
        <v>45293</v>
      </c>
      <c r="D1023" s="6">
        <v>45474</v>
      </c>
      <c r="E1023" s="4" t="s">
        <v>136</v>
      </c>
      <c r="F1023" s="6">
        <v>45279</v>
      </c>
      <c r="G1023" s="6">
        <v>45280</v>
      </c>
      <c r="H1023" s="4" t="s">
        <v>39</v>
      </c>
      <c r="I1023" s="4" t="s">
        <v>6634</v>
      </c>
      <c r="J1023" s="4" t="s">
        <v>5931</v>
      </c>
      <c r="K1023" s="25" t="s">
        <v>5351</v>
      </c>
      <c r="L1023" s="8">
        <v>15657.74</v>
      </c>
      <c r="M1023" s="8">
        <v>14388</v>
      </c>
      <c r="N1023" s="8">
        <v>14388</v>
      </c>
      <c r="O1023" s="8">
        <f t="shared" si="257"/>
        <v>0</v>
      </c>
      <c r="P1023" s="13">
        <f t="shared" si="258"/>
        <v>0</v>
      </c>
    </row>
    <row r="1024" spans="1:16" x14ac:dyDescent="0.25">
      <c r="A1024" s="5" t="s">
        <v>2043</v>
      </c>
      <c r="B1024" s="4" t="s">
        <v>2044</v>
      </c>
      <c r="C1024" s="6">
        <v>45233</v>
      </c>
      <c r="D1024" s="6">
        <v>45475</v>
      </c>
      <c r="E1024" s="4" t="s">
        <v>17</v>
      </c>
      <c r="F1024" s="6">
        <v>45198</v>
      </c>
      <c r="G1024" s="6">
        <v>45202</v>
      </c>
      <c r="H1024" s="4" t="s">
        <v>8</v>
      </c>
      <c r="I1024" s="4" t="s">
        <v>31</v>
      </c>
      <c r="J1024" s="4" t="s">
        <v>5717</v>
      </c>
      <c r="K1024" s="25" t="s">
        <v>16</v>
      </c>
      <c r="L1024" s="8">
        <v>1281386.52</v>
      </c>
      <c r="M1024" s="8">
        <v>1134980</v>
      </c>
      <c r="N1024" s="8">
        <v>1134980</v>
      </c>
      <c r="O1024" s="8">
        <f t="shared" ref="O1024:O1032" si="259">N1024-M1024</f>
        <v>0</v>
      </c>
      <c r="P1024" s="13">
        <f t="shared" si="258"/>
        <v>0</v>
      </c>
    </row>
    <row r="1025" spans="1:16" x14ac:dyDescent="0.25">
      <c r="A1025" s="5" t="s">
        <v>1421</v>
      </c>
      <c r="B1025" s="3" t="s">
        <v>1422</v>
      </c>
      <c r="C1025" s="6">
        <v>45440</v>
      </c>
      <c r="D1025" s="6">
        <v>45475</v>
      </c>
      <c r="E1025" s="3" t="s">
        <v>136</v>
      </c>
      <c r="F1025" s="6">
        <v>45439</v>
      </c>
      <c r="G1025" s="6">
        <v>45440</v>
      </c>
      <c r="H1025" s="3" t="s">
        <v>8</v>
      </c>
      <c r="I1025" s="3" t="s">
        <v>406</v>
      </c>
      <c r="J1025" s="3" t="s">
        <v>5864</v>
      </c>
      <c r="K1025" s="25" t="s">
        <v>1423</v>
      </c>
      <c r="L1025" s="8">
        <v>89990.47</v>
      </c>
      <c r="M1025" s="8">
        <v>82701.240000000005</v>
      </c>
      <c r="N1025" s="8">
        <v>82701.240000000005</v>
      </c>
      <c r="O1025" s="8">
        <f t="shared" si="259"/>
        <v>0</v>
      </c>
      <c r="P1025" s="13">
        <f t="shared" ref="P1025:P1032" si="260">O1025/N1025</f>
        <v>0</v>
      </c>
    </row>
    <row r="1026" spans="1:16" x14ac:dyDescent="0.25">
      <c r="A1026" s="5" t="s">
        <v>2561</v>
      </c>
      <c r="B1026" s="4" t="s">
        <v>2560</v>
      </c>
      <c r="C1026" s="6">
        <v>45110</v>
      </c>
      <c r="D1026" s="6">
        <v>45475</v>
      </c>
      <c r="E1026" s="4" t="s">
        <v>48</v>
      </c>
      <c r="F1026" s="6">
        <v>45110</v>
      </c>
      <c r="G1026" s="6">
        <v>45110</v>
      </c>
      <c r="H1026" s="4" t="s">
        <v>39</v>
      </c>
      <c r="I1026" s="4" t="s">
        <v>6637</v>
      </c>
      <c r="J1026" s="4" t="s">
        <v>6113</v>
      </c>
      <c r="K1026" s="25" t="s">
        <v>222</v>
      </c>
      <c r="L1026" s="8">
        <v>1199.3499999999999</v>
      </c>
      <c r="M1026" s="8">
        <v>1199.3499999999999</v>
      </c>
      <c r="N1026" s="8">
        <v>1199.3499999999999</v>
      </c>
      <c r="O1026" s="8">
        <f t="shared" si="259"/>
        <v>0</v>
      </c>
      <c r="P1026" s="13">
        <f t="shared" si="260"/>
        <v>0</v>
      </c>
    </row>
    <row r="1027" spans="1:16" x14ac:dyDescent="0.25">
      <c r="A1027" s="5" t="s">
        <v>2559</v>
      </c>
      <c r="B1027" s="4" t="s">
        <v>2558</v>
      </c>
      <c r="C1027" s="6">
        <v>45110</v>
      </c>
      <c r="D1027" s="6">
        <v>45475</v>
      </c>
      <c r="E1027" s="4" t="s">
        <v>48</v>
      </c>
      <c r="F1027" s="6">
        <v>45110</v>
      </c>
      <c r="G1027" s="6">
        <v>45110</v>
      </c>
      <c r="H1027" s="4" t="s">
        <v>39</v>
      </c>
      <c r="I1027" s="4" t="s">
        <v>6637</v>
      </c>
      <c r="J1027" s="4" t="s">
        <v>6113</v>
      </c>
      <c r="K1027" s="25" t="s">
        <v>222</v>
      </c>
      <c r="L1027" s="8">
        <v>1199.3499999999999</v>
      </c>
      <c r="M1027" s="8">
        <v>1199.3499999999999</v>
      </c>
      <c r="N1027" s="8">
        <v>1199.3499999999999</v>
      </c>
      <c r="O1027" s="8">
        <f t="shared" si="259"/>
        <v>0</v>
      </c>
      <c r="P1027" s="13">
        <f t="shared" si="260"/>
        <v>0</v>
      </c>
    </row>
    <row r="1028" spans="1:16" x14ac:dyDescent="0.25">
      <c r="A1028" s="5" t="s">
        <v>2557</v>
      </c>
      <c r="B1028" s="4" t="s">
        <v>2556</v>
      </c>
      <c r="C1028" s="6">
        <v>45110</v>
      </c>
      <c r="D1028" s="6">
        <v>45475</v>
      </c>
      <c r="E1028" s="4" t="s">
        <v>48</v>
      </c>
      <c r="F1028" s="6">
        <v>45110</v>
      </c>
      <c r="G1028" s="6">
        <v>45110</v>
      </c>
      <c r="H1028" s="4" t="s">
        <v>39</v>
      </c>
      <c r="I1028" s="4" t="s">
        <v>6637</v>
      </c>
      <c r="J1028" s="4" t="s">
        <v>6113</v>
      </c>
      <c r="K1028" s="25" t="s">
        <v>222</v>
      </c>
      <c r="L1028" s="8">
        <v>1679.09</v>
      </c>
      <c r="M1028" s="8">
        <v>1679.09</v>
      </c>
      <c r="N1028" s="8">
        <v>1679.09</v>
      </c>
      <c r="O1028" s="8">
        <f t="shared" si="259"/>
        <v>0</v>
      </c>
      <c r="P1028" s="13">
        <f t="shared" si="260"/>
        <v>0</v>
      </c>
    </row>
    <row r="1029" spans="1:16" x14ac:dyDescent="0.25">
      <c r="A1029" s="5" t="s">
        <v>2565</v>
      </c>
      <c r="B1029" s="4" t="s">
        <v>2564</v>
      </c>
      <c r="C1029" s="6">
        <v>45110</v>
      </c>
      <c r="D1029" s="6">
        <v>45475</v>
      </c>
      <c r="E1029" s="4" t="s">
        <v>48</v>
      </c>
      <c r="F1029" s="6">
        <v>45110</v>
      </c>
      <c r="G1029" s="6">
        <v>45110</v>
      </c>
      <c r="H1029" s="4" t="s">
        <v>39</v>
      </c>
      <c r="I1029" s="4" t="s">
        <v>6637</v>
      </c>
      <c r="J1029" s="4" t="s">
        <v>6113</v>
      </c>
      <c r="K1029" s="25" t="s">
        <v>222</v>
      </c>
      <c r="L1029" s="8">
        <v>1918.96</v>
      </c>
      <c r="M1029" s="8">
        <v>1918.96</v>
      </c>
      <c r="N1029" s="8">
        <v>1918.96</v>
      </c>
      <c r="O1029" s="8">
        <f t="shared" si="259"/>
        <v>0</v>
      </c>
      <c r="P1029" s="13">
        <f t="shared" si="260"/>
        <v>0</v>
      </c>
    </row>
    <row r="1030" spans="1:16" x14ac:dyDescent="0.25">
      <c r="A1030" s="5" t="s">
        <v>2567</v>
      </c>
      <c r="B1030" s="4" t="s">
        <v>2566</v>
      </c>
      <c r="C1030" s="6">
        <v>45110</v>
      </c>
      <c r="D1030" s="6">
        <v>45475</v>
      </c>
      <c r="E1030" s="4" t="s">
        <v>48</v>
      </c>
      <c r="F1030" s="6">
        <v>45110</v>
      </c>
      <c r="G1030" s="6">
        <v>45110</v>
      </c>
      <c r="H1030" s="4" t="s">
        <v>39</v>
      </c>
      <c r="I1030" s="4" t="s">
        <v>6637</v>
      </c>
      <c r="J1030" s="4" t="s">
        <v>6113</v>
      </c>
      <c r="K1030" s="25" t="s">
        <v>222</v>
      </c>
      <c r="L1030" s="8">
        <v>2158.83</v>
      </c>
      <c r="M1030" s="8">
        <v>2158.83</v>
      </c>
      <c r="N1030" s="8">
        <v>2158.83</v>
      </c>
      <c r="O1030" s="8">
        <f t="shared" si="259"/>
        <v>0</v>
      </c>
      <c r="P1030" s="13">
        <f t="shared" si="260"/>
        <v>0</v>
      </c>
    </row>
    <row r="1031" spans="1:16" x14ac:dyDescent="0.25">
      <c r="A1031" s="5" t="s">
        <v>2563</v>
      </c>
      <c r="B1031" s="4" t="s">
        <v>2562</v>
      </c>
      <c r="C1031" s="6">
        <v>45110</v>
      </c>
      <c r="D1031" s="6">
        <v>45475</v>
      </c>
      <c r="E1031" s="4" t="s">
        <v>48</v>
      </c>
      <c r="F1031" s="6">
        <v>45110</v>
      </c>
      <c r="G1031" s="6">
        <v>45110</v>
      </c>
      <c r="H1031" s="4" t="s">
        <v>39</v>
      </c>
      <c r="I1031" s="4" t="s">
        <v>6637</v>
      </c>
      <c r="J1031" s="4" t="s">
        <v>6113</v>
      </c>
      <c r="K1031" s="25" t="s">
        <v>222</v>
      </c>
      <c r="L1031" s="8">
        <v>2878.44</v>
      </c>
      <c r="M1031" s="8">
        <v>2878.44</v>
      </c>
      <c r="N1031" s="8">
        <v>2878.44</v>
      </c>
      <c r="O1031" s="8">
        <f t="shared" si="259"/>
        <v>0</v>
      </c>
      <c r="P1031" s="13">
        <f t="shared" si="260"/>
        <v>0</v>
      </c>
    </row>
    <row r="1032" spans="1:16" x14ac:dyDescent="0.25">
      <c r="A1032" s="5" t="s">
        <v>1440</v>
      </c>
      <c r="B1032" s="3" t="s">
        <v>1441</v>
      </c>
      <c r="C1032" s="6">
        <v>45446</v>
      </c>
      <c r="D1032" s="6">
        <v>45475</v>
      </c>
      <c r="E1032" s="3" t="s">
        <v>136</v>
      </c>
      <c r="F1032" s="6">
        <v>45428</v>
      </c>
      <c r="G1032" s="6">
        <v>45429</v>
      </c>
      <c r="H1032" s="3" t="s">
        <v>38</v>
      </c>
      <c r="I1032" s="3" t="s">
        <v>206</v>
      </c>
      <c r="J1032" s="3" t="s">
        <v>6169</v>
      </c>
      <c r="K1032" s="25" t="s">
        <v>316</v>
      </c>
      <c r="L1032" s="8">
        <v>45433.2</v>
      </c>
      <c r="M1032" s="8">
        <v>30894.58</v>
      </c>
      <c r="N1032" s="8">
        <v>30894.58</v>
      </c>
      <c r="O1032" s="8">
        <f t="shared" si="259"/>
        <v>0</v>
      </c>
      <c r="P1032" s="13">
        <f t="shared" si="260"/>
        <v>0</v>
      </c>
    </row>
    <row r="1033" spans="1:16" x14ac:dyDescent="0.25">
      <c r="A1033" s="5" t="s">
        <v>2571</v>
      </c>
      <c r="B1033" s="4" t="s">
        <v>2570</v>
      </c>
      <c r="C1033" s="6">
        <v>45111</v>
      </c>
      <c r="D1033" s="6">
        <v>45476</v>
      </c>
      <c r="E1033" s="4" t="s">
        <v>17</v>
      </c>
      <c r="F1033" s="6">
        <v>45075</v>
      </c>
      <c r="G1033" s="6">
        <v>45110</v>
      </c>
      <c r="H1033" s="4" t="s">
        <v>39</v>
      </c>
      <c r="I1033" s="4" t="s">
        <v>9</v>
      </c>
      <c r="J1033" s="4" t="s">
        <v>6284</v>
      </c>
      <c r="K1033" s="25" t="s">
        <v>5514</v>
      </c>
      <c r="L1033" s="8">
        <v>42444.38</v>
      </c>
      <c r="M1033" s="8">
        <v>26811.18</v>
      </c>
      <c r="N1033" s="8">
        <v>53622.36</v>
      </c>
      <c r="O1033" s="8">
        <f t="shared" ref="O1033" si="261">N1033-M1033</f>
        <v>26811.18</v>
      </c>
      <c r="P1033" s="13">
        <f t="shared" ref="P1033" si="262">O1033/N1033</f>
        <v>0.5</v>
      </c>
    </row>
    <row r="1034" spans="1:16" x14ac:dyDescent="0.25">
      <c r="A1034" s="5" t="s">
        <v>1256</v>
      </c>
      <c r="B1034" s="3" t="s">
        <v>1257</v>
      </c>
      <c r="C1034" s="6">
        <v>45387</v>
      </c>
      <c r="D1034" s="6">
        <v>45477</v>
      </c>
      <c r="E1034" s="3" t="s">
        <v>33</v>
      </c>
      <c r="F1034" s="6">
        <v>45376</v>
      </c>
      <c r="G1034" s="6">
        <v>45386</v>
      </c>
      <c r="H1034" s="3" t="s">
        <v>8</v>
      </c>
      <c r="I1034" s="3" t="s">
        <v>94</v>
      </c>
      <c r="J1034" s="3" t="s">
        <v>5855</v>
      </c>
      <c r="K1034" s="25" t="s">
        <v>753</v>
      </c>
      <c r="L1034" s="8">
        <v>45075.8</v>
      </c>
      <c r="M1034" s="8">
        <v>44922.69</v>
      </c>
      <c r="N1034" s="8">
        <v>44922.69</v>
      </c>
      <c r="O1034" s="8">
        <f t="shared" ref="O1034:O1036" si="263">N1034-M1034</f>
        <v>0</v>
      </c>
      <c r="P1034" s="13">
        <f t="shared" ref="P1034:P1036" si="264">O1034/N1034</f>
        <v>0</v>
      </c>
    </row>
    <row r="1035" spans="1:16" x14ac:dyDescent="0.25">
      <c r="A1035" s="5" t="s">
        <v>4550</v>
      </c>
      <c r="B1035" s="4" t="s">
        <v>4549</v>
      </c>
      <c r="C1035" s="6">
        <v>44747</v>
      </c>
      <c r="D1035" s="6">
        <v>45477</v>
      </c>
      <c r="E1035" s="4" t="s">
        <v>136</v>
      </c>
      <c r="F1035" s="6">
        <v>44729</v>
      </c>
      <c r="G1035" s="6">
        <v>44746</v>
      </c>
      <c r="H1035" s="4" t="s">
        <v>38</v>
      </c>
      <c r="I1035" s="4" t="s">
        <v>111</v>
      </c>
      <c r="J1035" s="4" t="s">
        <v>6286</v>
      </c>
      <c r="K1035" s="25" t="s">
        <v>5475</v>
      </c>
      <c r="L1035" s="8">
        <v>40615.339999999997</v>
      </c>
      <c r="M1035" s="8">
        <v>40615.339999999997</v>
      </c>
      <c r="N1035" s="8">
        <v>81230.679999999993</v>
      </c>
      <c r="O1035" s="8">
        <f t="shared" si="263"/>
        <v>40615.339999999997</v>
      </c>
      <c r="P1035" s="13">
        <f t="shared" si="264"/>
        <v>0.5</v>
      </c>
    </row>
    <row r="1036" spans="1:16" x14ac:dyDescent="0.25">
      <c r="A1036" s="5" t="s">
        <v>4548</v>
      </c>
      <c r="B1036" s="4" t="s">
        <v>4547</v>
      </c>
      <c r="C1036" s="6">
        <v>44747</v>
      </c>
      <c r="D1036" s="6">
        <v>45477</v>
      </c>
      <c r="E1036" s="4" t="s">
        <v>17</v>
      </c>
      <c r="F1036" s="6">
        <v>44715</v>
      </c>
      <c r="G1036" s="6">
        <v>44747</v>
      </c>
      <c r="H1036" s="4" t="s">
        <v>39</v>
      </c>
      <c r="I1036" s="4" t="s">
        <v>6633</v>
      </c>
      <c r="J1036" s="4" t="s">
        <v>6287</v>
      </c>
      <c r="K1036" s="25" t="s">
        <v>5516</v>
      </c>
      <c r="L1036" s="8">
        <v>44827.48</v>
      </c>
      <c r="M1036" s="8">
        <v>33638</v>
      </c>
      <c r="N1036" s="8">
        <v>33638</v>
      </c>
      <c r="O1036" s="8">
        <f t="shared" si="263"/>
        <v>0</v>
      </c>
      <c r="P1036" s="13">
        <f t="shared" si="264"/>
        <v>0</v>
      </c>
    </row>
    <row r="1037" spans="1:16" x14ac:dyDescent="0.25">
      <c r="A1037" s="5" t="s">
        <v>1351</v>
      </c>
      <c r="B1037" s="3" t="s">
        <v>1352</v>
      </c>
      <c r="C1037" s="6">
        <v>45418</v>
      </c>
      <c r="D1037" s="6">
        <v>45478</v>
      </c>
      <c r="E1037" s="3" t="s">
        <v>7</v>
      </c>
      <c r="F1037" s="6">
        <v>45392</v>
      </c>
      <c r="G1037" s="6">
        <v>45418</v>
      </c>
      <c r="H1037" s="3" t="s">
        <v>38</v>
      </c>
      <c r="I1037" s="3" t="s">
        <v>91</v>
      </c>
      <c r="J1037" s="3" t="s">
        <v>5734</v>
      </c>
      <c r="K1037" s="25" t="s">
        <v>164</v>
      </c>
      <c r="L1037" s="8">
        <v>179080</v>
      </c>
      <c r="M1037" s="8">
        <v>159720</v>
      </c>
      <c r="N1037" s="8">
        <v>159720</v>
      </c>
      <c r="O1037" s="8">
        <f t="shared" ref="O1037:O1046" si="265">N1037-M1037</f>
        <v>0</v>
      </c>
      <c r="P1037" s="13">
        <f t="shared" ref="P1037:P1046" si="266">O1037/N1037</f>
        <v>0</v>
      </c>
    </row>
    <row r="1038" spans="1:16" x14ac:dyDescent="0.25">
      <c r="A1038" s="5" t="s">
        <v>1328</v>
      </c>
      <c r="B1038" s="3" t="s">
        <v>1329</v>
      </c>
      <c r="C1038" s="6">
        <v>45418</v>
      </c>
      <c r="D1038" s="6">
        <v>45478</v>
      </c>
      <c r="E1038" s="3" t="s">
        <v>136</v>
      </c>
      <c r="F1038" s="6">
        <v>45414</v>
      </c>
      <c r="G1038" s="6">
        <v>45415</v>
      </c>
      <c r="H1038" s="3" t="s">
        <v>39</v>
      </c>
      <c r="I1038" s="3" t="s">
        <v>9</v>
      </c>
      <c r="J1038" s="3" t="s">
        <v>6267</v>
      </c>
      <c r="K1038" s="25" t="s">
        <v>843</v>
      </c>
      <c r="L1038" s="8">
        <v>25410</v>
      </c>
      <c r="M1038" s="8">
        <v>19057.5</v>
      </c>
      <c r="N1038" s="8">
        <v>19057.5</v>
      </c>
      <c r="O1038" s="8">
        <f t="shared" si="265"/>
        <v>0</v>
      </c>
      <c r="P1038" s="13">
        <f t="shared" si="266"/>
        <v>0</v>
      </c>
    </row>
    <row r="1039" spans="1:16" x14ac:dyDescent="0.25">
      <c r="A1039" s="5" t="s">
        <v>416</v>
      </c>
      <c r="B1039" s="4" t="s">
        <v>417</v>
      </c>
      <c r="C1039" s="6">
        <v>44384</v>
      </c>
      <c r="D1039" s="6">
        <v>45479</v>
      </c>
      <c r="E1039" s="4" t="s">
        <v>7</v>
      </c>
      <c r="F1039" s="6">
        <v>44344</v>
      </c>
      <c r="G1039" s="6">
        <v>44383</v>
      </c>
      <c r="H1039" s="4" t="s">
        <v>39</v>
      </c>
      <c r="I1039" s="4" t="s">
        <v>406</v>
      </c>
      <c r="J1039" s="4" t="s">
        <v>6289</v>
      </c>
      <c r="K1039" s="25" t="s">
        <v>22</v>
      </c>
      <c r="L1039" s="8">
        <v>902646.05</v>
      </c>
      <c r="M1039" s="8">
        <v>902646.05</v>
      </c>
      <c r="N1039" s="8">
        <v>1594353.28</v>
      </c>
      <c r="O1039" s="8">
        <f t="shared" si="265"/>
        <v>691707.23</v>
      </c>
      <c r="P1039" s="13">
        <f t="shared" si="266"/>
        <v>0.43384815566095863</v>
      </c>
    </row>
    <row r="1040" spans="1:16" x14ac:dyDescent="0.25">
      <c r="A1040" s="5" t="s">
        <v>418</v>
      </c>
      <c r="B1040" s="4" t="s">
        <v>417</v>
      </c>
      <c r="C1040" s="6">
        <v>44384</v>
      </c>
      <c r="D1040" s="6">
        <v>45479</v>
      </c>
      <c r="E1040" s="4" t="s">
        <v>7</v>
      </c>
      <c r="F1040" s="6">
        <v>44344</v>
      </c>
      <c r="G1040" s="6">
        <v>44383</v>
      </c>
      <c r="H1040" s="4" t="s">
        <v>39</v>
      </c>
      <c r="I1040" s="4" t="s">
        <v>406</v>
      </c>
      <c r="J1040" s="4" t="s">
        <v>6290</v>
      </c>
      <c r="K1040" s="25" t="s">
        <v>5666</v>
      </c>
      <c r="L1040" s="8">
        <v>891052.09</v>
      </c>
      <c r="M1040" s="8">
        <v>891052.09</v>
      </c>
      <c r="N1040" s="8">
        <v>1574038.42</v>
      </c>
      <c r="O1040" s="8">
        <f t="shared" si="265"/>
        <v>682986.33</v>
      </c>
      <c r="P1040" s="13">
        <f t="shared" si="266"/>
        <v>0.43390702623383232</v>
      </c>
    </row>
    <row r="1041" spans="1:16" x14ac:dyDescent="0.25">
      <c r="A1041" s="5" t="s">
        <v>419</v>
      </c>
      <c r="B1041" s="4" t="s">
        <v>417</v>
      </c>
      <c r="C1041" s="6">
        <v>44384</v>
      </c>
      <c r="D1041" s="6">
        <v>45479</v>
      </c>
      <c r="E1041" s="4" t="s">
        <v>7</v>
      </c>
      <c r="F1041" s="6">
        <v>44344</v>
      </c>
      <c r="G1041" s="6">
        <v>44383</v>
      </c>
      <c r="H1041" s="4" t="s">
        <v>39</v>
      </c>
      <c r="I1041" s="4" t="s">
        <v>406</v>
      </c>
      <c r="J1041" s="4" t="s">
        <v>6290</v>
      </c>
      <c r="K1041" s="25" t="s">
        <v>5666</v>
      </c>
      <c r="L1041" s="8">
        <v>950162.58</v>
      </c>
      <c r="M1041" s="8">
        <v>950162.58</v>
      </c>
      <c r="N1041" s="8">
        <v>1678414.59</v>
      </c>
      <c r="O1041" s="8">
        <f t="shared" si="265"/>
        <v>728252.01000000013</v>
      </c>
      <c r="P1041" s="13">
        <f t="shared" si="266"/>
        <v>0.43389280237369726</v>
      </c>
    </row>
    <row r="1042" spans="1:16" x14ac:dyDescent="0.25">
      <c r="A1042" s="5" t="s">
        <v>1395</v>
      </c>
      <c r="B1042" s="3" t="s">
        <v>1396</v>
      </c>
      <c r="C1042" s="6">
        <v>45434</v>
      </c>
      <c r="D1042" s="6">
        <v>45479</v>
      </c>
      <c r="E1042" s="3" t="s">
        <v>48</v>
      </c>
      <c r="F1042" s="6">
        <v>45433</v>
      </c>
      <c r="G1042" s="6">
        <v>45433</v>
      </c>
      <c r="H1042" s="3" t="s">
        <v>38</v>
      </c>
      <c r="I1042" s="3" t="s">
        <v>9</v>
      </c>
      <c r="J1042" s="3" t="s">
        <v>5889</v>
      </c>
      <c r="K1042" s="25" t="s">
        <v>166</v>
      </c>
      <c r="L1042" s="8">
        <v>301290</v>
      </c>
      <c r="M1042" s="8">
        <v>301290</v>
      </c>
      <c r="N1042" s="8">
        <v>301290</v>
      </c>
      <c r="O1042" s="8">
        <f t="shared" si="265"/>
        <v>0</v>
      </c>
      <c r="P1042" s="13">
        <f t="shared" si="266"/>
        <v>0</v>
      </c>
    </row>
    <row r="1043" spans="1:16" x14ac:dyDescent="0.25">
      <c r="A1043" s="5" t="s">
        <v>420</v>
      </c>
      <c r="B1043" s="4" t="s">
        <v>417</v>
      </c>
      <c r="C1043" s="6">
        <v>44384</v>
      </c>
      <c r="D1043" s="6">
        <v>45479</v>
      </c>
      <c r="E1043" s="4" t="s">
        <v>7</v>
      </c>
      <c r="F1043" s="6">
        <v>44344</v>
      </c>
      <c r="G1043" s="6">
        <v>44383</v>
      </c>
      <c r="H1043" s="4" t="s">
        <v>39</v>
      </c>
      <c r="I1043" s="4" t="s">
        <v>406</v>
      </c>
      <c r="J1043" s="4" t="s">
        <v>5721</v>
      </c>
      <c r="K1043" s="25" t="s">
        <v>421</v>
      </c>
      <c r="L1043" s="8">
        <v>1126173.02</v>
      </c>
      <c r="M1043" s="8">
        <v>1126173.02</v>
      </c>
      <c r="N1043" s="8">
        <v>1989192.38</v>
      </c>
      <c r="O1043" s="8">
        <f t="shared" si="265"/>
        <v>863019.35999999987</v>
      </c>
      <c r="P1043" s="13">
        <f t="shared" si="266"/>
        <v>0.43385414536928796</v>
      </c>
    </row>
    <row r="1044" spans="1:16" x14ac:dyDescent="0.25">
      <c r="A1044" s="5" t="s">
        <v>422</v>
      </c>
      <c r="B1044" s="4" t="s">
        <v>417</v>
      </c>
      <c r="C1044" s="6">
        <v>44384</v>
      </c>
      <c r="D1044" s="6">
        <v>45479</v>
      </c>
      <c r="E1044" s="4" t="s">
        <v>7</v>
      </c>
      <c r="F1044" s="6">
        <v>44344</v>
      </c>
      <c r="G1044" s="6">
        <v>44383</v>
      </c>
      <c r="H1044" s="4" t="s">
        <v>39</v>
      </c>
      <c r="I1044" s="4" t="s">
        <v>406</v>
      </c>
      <c r="J1044" s="4" t="s">
        <v>5721</v>
      </c>
      <c r="K1044" s="25" t="s">
        <v>421</v>
      </c>
      <c r="L1044" s="8">
        <v>1389726.39</v>
      </c>
      <c r="M1044" s="8">
        <v>1389726.39</v>
      </c>
      <c r="N1044" s="8">
        <v>2440013.2599999998</v>
      </c>
      <c r="O1044" s="8">
        <f t="shared" si="265"/>
        <v>1050286.8699999999</v>
      </c>
      <c r="P1044" s="13">
        <f t="shared" si="266"/>
        <v>0.43044309931332092</v>
      </c>
    </row>
    <row r="1045" spans="1:16" x14ac:dyDescent="0.25">
      <c r="A1045" s="5" t="s">
        <v>4231</v>
      </c>
      <c r="B1045" s="4" t="s">
        <v>4230</v>
      </c>
      <c r="C1045" s="6">
        <v>44811</v>
      </c>
      <c r="D1045" s="6">
        <v>45479</v>
      </c>
      <c r="E1045" s="4" t="s">
        <v>7</v>
      </c>
      <c r="F1045" s="6">
        <v>44743</v>
      </c>
      <c r="G1045" s="6">
        <v>44810</v>
      </c>
      <c r="H1045" s="4" t="s">
        <v>39</v>
      </c>
      <c r="I1045" s="4" t="s">
        <v>13</v>
      </c>
      <c r="J1045" s="4" t="s">
        <v>6291</v>
      </c>
      <c r="K1045" s="25" t="s">
        <v>44</v>
      </c>
      <c r="L1045" s="8">
        <v>150988.22</v>
      </c>
      <c r="M1045" s="8">
        <v>104936.82</v>
      </c>
      <c r="N1045" s="8">
        <v>104936.82</v>
      </c>
      <c r="O1045" s="8">
        <f t="shared" si="265"/>
        <v>0</v>
      </c>
      <c r="P1045" s="13">
        <f t="shared" si="266"/>
        <v>0</v>
      </c>
    </row>
    <row r="1046" spans="1:16" x14ac:dyDescent="0.25">
      <c r="A1046" s="5" t="s">
        <v>1447</v>
      </c>
      <c r="B1046" s="3" t="s">
        <v>1448</v>
      </c>
      <c r="C1046" s="6">
        <v>45449</v>
      </c>
      <c r="D1046" s="6">
        <v>45479</v>
      </c>
      <c r="E1046" s="3" t="s">
        <v>17</v>
      </c>
      <c r="F1046" s="6">
        <v>45446</v>
      </c>
      <c r="G1046" s="6">
        <v>45449</v>
      </c>
      <c r="H1046" s="3" t="s">
        <v>8</v>
      </c>
      <c r="I1046" s="3" t="s">
        <v>143</v>
      </c>
      <c r="J1046" s="3" t="s">
        <v>5834</v>
      </c>
      <c r="K1046" s="25" t="s">
        <v>824</v>
      </c>
      <c r="L1046" s="8">
        <v>73370.44</v>
      </c>
      <c r="M1046" s="8">
        <v>68183.149999999994</v>
      </c>
      <c r="N1046" s="8">
        <v>68183.149999999994</v>
      </c>
      <c r="O1046" s="8">
        <f t="shared" si="265"/>
        <v>0</v>
      </c>
      <c r="P1046" s="13">
        <f t="shared" si="266"/>
        <v>0</v>
      </c>
    </row>
    <row r="1047" spans="1:16" x14ac:dyDescent="0.25">
      <c r="A1047" s="5" t="s">
        <v>3196</v>
      </c>
      <c r="B1047" s="4" t="s">
        <v>3195</v>
      </c>
      <c r="C1047" s="6">
        <v>45299</v>
      </c>
      <c r="D1047" s="6">
        <v>45480</v>
      </c>
      <c r="E1047" s="4" t="s">
        <v>136</v>
      </c>
      <c r="F1047" s="6">
        <v>45287</v>
      </c>
      <c r="G1047" s="6">
        <v>45287</v>
      </c>
      <c r="H1047" s="4" t="s">
        <v>39</v>
      </c>
      <c r="I1047" s="4" t="s">
        <v>6634</v>
      </c>
      <c r="J1047" s="4" t="s">
        <v>6285</v>
      </c>
      <c r="K1047" s="25" t="s">
        <v>5300</v>
      </c>
      <c r="L1047" s="8">
        <v>14290.88</v>
      </c>
      <c r="M1047" s="8">
        <v>13848.45</v>
      </c>
      <c r="N1047" s="8">
        <v>13848.45</v>
      </c>
      <c r="O1047" s="8">
        <f t="shared" ref="O1047:O1061" si="267">N1047-M1047</f>
        <v>0</v>
      </c>
      <c r="P1047" s="13">
        <f t="shared" ref="P1047:P1062" si="268">O1047/N1047</f>
        <v>0</v>
      </c>
    </row>
    <row r="1048" spans="1:16" x14ac:dyDescent="0.25">
      <c r="A1048" s="5" t="s">
        <v>1379</v>
      </c>
      <c r="B1048" s="3" t="s">
        <v>1380</v>
      </c>
      <c r="C1048" s="6">
        <v>45420</v>
      </c>
      <c r="D1048" s="6">
        <v>45480</v>
      </c>
      <c r="E1048" s="3" t="s">
        <v>48</v>
      </c>
      <c r="F1048" s="6">
        <v>45420</v>
      </c>
      <c r="G1048" s="6">
        <v>45420</v>
      </c>
      <c r="H1048" s="3" t="s">
        <v>39</v>
      </c>
      <c r="I1048" s="3" t="s">
        <v>225</v>
      </c>
      <c r="J1048" s="3" t="s">
        <v>6186</v>
      </c>
      <c r="K1048" s="25" t="s">
        <v>318</v>
      </c>
      <c r="L1048" s="8">
        <v>4760.6000000000004</v>
      </c>
      <c r="M1048" s="8">
        <v>4760.6000000000004</v>
      </c>
      <c r="N1048" s="8">
        <v>4760.6000000000004</v>
      </c>
      <c r="O1048" s="8">
        <f t="shared" si="267"/>
        <v>0</v>
      </c>
      <c r="P1048" s="13">
        <f t="shared" si="268"/>
        <v>0</v>
      </c>
    </row>
    <row r="1049" spans="1:16" x14ac:dyDescent="0.25">
      <c r="A1049" s="5" t="s">
        <v>2108</v>
      </c>
      <c r="B1049" s="4" t="s">
        <v>2098</v>
      </c>
      <c r="C1049" s="6">
        <v>45420</v>
      </c>
      <c r="D1049" s="6">
        <v>45480</v>
      </c>
      <c r="E1049" s="4" t="s">
        <v>17</v>
      </c>
      <c r="F1049" s="6">
        <v>45238</v>
      </c>
      <c r="G1049" s="6">
        <v>45258</v>
      </c>
      <c r="H1049" s="4" t="s">
        <v>8</v>
      </c>
      <c r="I1049" s="4" t="s">
        <v>111</v>
      </c>
      <c r="J1049" s="4" t="s">
        <v>5827</v>
      </c>
      <c r="K1049" s="25" t="s">
        <v>2109</v>
      </c>
      <c r="L1049" s="8">
        <v>145301.81</v>
      </c>
      <c r="M1049" s="8">
        <v>83679.22</v>
      </c>
      <c r="N1049" s="8">
        <v>83679.22</v>
      </c>
      <c r="O1049" s="8">
        <f t="shared" si="267"/>
        <v>0</v>
      </c>
      <c r="P1049" s="13">
        <f t="shared" si="268"/>
        <v>0</v>
      </c>
    </row>
    <row r="1050" spans="1:16" x14ac:dyDescent="0.25">
      <c r="A1050" s="5" t="s">
        <v>1377</v>
      </c>
      <c r="B1050" s="3" t="s">
        <v>1378</v>
      </c>
      <c r="C1050" s="6">
        <v>45420</v>
      </c>
      <c r="D1050" s="6">
        <v>45480</v>
      </c>
      <c r="E1050" s="3" t="s">
        <v>48</v>
      </c>
      <c r="F1050" s="6">
        <v>45420</v>
      </c>
      <c r="G1050" s="6">
        <v>45420</v>
      </c>
      <c r="H1050" s="3" t="s">
        <v>39</v>
      </c>
      <c r="I1050" s="3" t="s">
        <v>225</v>
      </c>
      <c r="J1050" s="3" t="s">
        <v>5972</v>
      </c>
      <c r="K1050" s="25" t="s">
        <v>313</v>
      </c>
      <c r="L1050" s="8">
        <v>8895</v>
      </c>
      <c r="M1050" s="8">
        <v>8895</v>
      </c>
      <c r="N1050" s="8">
        <v>8895</v>
      </c>
      <c r="O1050" s="8">
        <f t="shared" si="267"/>
        <v>0</v>
      </c>
      <c r="P1050" s="13">
        <f t="shared" si="268"/>
        <v>0</v>
      </c>
    </row>
    <row r="1051" spans="1:16" x14ac:dyDescent="0.25">
      <c r="A1051" s="5" t="s">
        <v>925</v>
      </c>
      <c r="B1051" s="3" t="s">
        <v>1466</v>
      </c>
      <c r="C1051" s="6">
        <v>45456</v>
      </c>
      <c r="D1051" s="6">
        <v>45481</v>
      </c>
      <c r="E1051" s="3" t="s">
        <v>48</v>
      </c>
      <c r="F1051" s="6">
        <v>45439</v>
      </c>
      <c r="G1051" s="6">
        <v>45455</v>
      </c>
      <c r="H1051" s="3" t="s">
        <v>38</v>
      </c>
      <c r="I1051" s="3" t="s">
        <v>9</v>
      </c>
      <c r="J1051" s="3" t="s">
        <v>5725</v>
      </c>
      <c r="K1051" s="25" t="s">
        <v>97</v>
      </c>
      <c r="L1051" s="8">
        <v>183242.4</v>
      </c>
      <c r="M1051" s="8">
        <v>183242.4</v>
      </c>
      <c r="N1051" s="8">
        <v>183242.4</v>
      </c>
      <c r="O1051" s="8">
        <f t="shared" si="267"/>
        <v>0</v>
      </c>
      <c r="P1051" s="13">
        <f t="shared" si="268"/>
        <v>0</v>
      </c>
    </row>
    <row r="1052" spans="1:16" x14ac:dyDescent="0.25">
      <c r="A1052" s="5" t="s">
        <v>3000</v>
      </c>
      <c r="B1052" s="4" t="s">
        <v>2998</v>
      </c>
      <c r="C1052" s="6">
        <v>45239</v>
      </c>
      <c r="D1052" s="6">
        <v>45481</v>
      </c>
      <c r="E1052" s="4" t="s">
        <v>7</v>
      </c>
      <c r="F1052" s="6">
        <v>45217</v>
      </c>
      <c r="G1052" s="6">
        <v>45238</v>
      </c>
      <c r="H1052" s="4" t="s">
        <v>38</v>
      </c>
      <c r="I1052" s="4" t="s">
        <v>111</v>
      </c>
      <c r="J1052" s="4" t="s">
        <v>6029</v>
      </c>
      <c r="K1052" s="25" t="s">
        <v>804</v>
      </c>
      <c r="L1052" s="8">
        <v>287285.40000000002</v>
      </c>
      <c r="M1052" s="8">
        <v>278022.88</v>
      </c>
      <c r="N1052" s="8">
        <v>278022.88</v>
      </c>
      <c r="O1052" s="8">
        <f t="shared" si="267"/>
        <v>0</v>
      </c>
      <c r="P1052" s="13">
        <f t="shared" si="268"/>
        <v>0</v>
      </c>
    </row>
    <row r="1053" spans="1:16" x14ac:dyDescent="0.25">
      <c r="A1053" s="5" t="s">
        <v>2112</v>
      </c>
      <c r="B1053" s="4" t="s">
        <v>2098</v>
      </c>
      <c r="C1053" s="6">
        <v>45421</v>
      </c>
      <c r="D1053" s="6">
        <v>45481</v>
      </c>
      <c r="E1053" s="4" t="s">
        <v>17</v>
      </c>
      <c r="F1053" s="6">
        <v>45238</v>
      </c>
      <c r="G1053" s="6">
        <v>45258</v>
      </c>
      <c r="H1053" s="4" t="s">
        <v>8</v>
      </c>
      <c r="I1053" s="4" t="s">
        <v>111</v>
      </c>
      <c r="J1053" s="4" t="s">
        <v>5827</v>
      </c>
      <c r="K1053" s="25" t="s">
        <v>2109</v>
      </c>
      <c r="L1053" s="8">
        <v>132179.51999999999</v>
      </c>
      <c r="M1053" s="8">
        <v>70034.78</v>
      </c>
      <c r="N1053" s="8">
        <v>70034.78</v>
      </c>
      <c r="O1053" s="8">
        <f t="shared" si="267"/>
        <v>0</v>
      </c>
      <c r="P1053" s="13">
        <f t="shared" si="268"/>
        <v>0</v>
      </c>
    </row>
    <row r="1054" spans="1:16" x14ac:dyDescent="0.25">
      <c r="A1054" s="5" t="s">
        <v>2111</v>
      </c>
      <c r="B1054" s="4" t="s">
        <v>2098</v>
      </c>
      <c r="C1054" s="6">
        <v>45421</v>
      </c>
      <c r="D1054" s="6">
        <v>45481</v>
      </c>
      <c r="E1054" s="4" t="s">
        <v>17</v>
      </c>
      <c r="F1054" s="6">
        <v>45238</v>
      </c>
      <c r="G1054" s="6">
        <v>45258</v>
      </c>
      <c r="H1054" s="4" t="s">
        <v>8</v>
      </c>
      <c r="I1054" s="4" t="s">
        <v>111</v>
      </c>
      <c r="J1054" s="4" t="s">
        <v>5827</v>
      </c>
      <c r="K1054" s="25" t="s">
        <v>2109</v>
      </c>
      <c r="L1054" s="8">
        <v>146857.74</v>
      </c>
      <c r="M1054" s="8">
        <v>76430.649999999994</v>
      </c>
      <c r="N1054" s="8">
        <v>76430.649999999994</v>
      </c>
      <c r="O1054" s="8">
        <f t="shared" si="267"/>
        <v>0</v>
      </c>
      <c r="P1054" s="13">
        <f t="shared" si="268"/>
        <v>0</v>
      </c>
    </row>
    <row r="1055" spans="1:16" x14ac:dyDescent="0.25">
      <c r="A1055" s="5" t="s">
        <v>1260</v>
      </c>
      <c r="B1055" s="3" t="s">
        <v>1261</v>
      </c>
      <c r="C1055" s="6">
        <v>45391</v>
      </c>
      <c r="D1055" s="6">
        <v>45481</v>
      </c>
      <c r="E1055" s="3" t="s">
        <v>33</v>
      </c>
      <c r="F1055" s="6">
        <v>45369</v>
      </c>
      <c r="G1055" s="6">
        <v>45390</v>
      </c>
      <c r="H1055" s="3" t="s">
        <v>8</v>
      </c>
      <c r="I1055" s="3" t="s">
        <v>94</v>
      </c>
      <c r="J1055" s="3" t="s">
        <v>5790</v>
      </c>
      <c r="K1055" s="25" t="s">
        <v>751</v>
      </c>
      <c r="L1055" s="8">
        <v>48402.54</v>
      </c>
      <c r="M1055" s="8">
        <v>48356.800000000003</v>
      </c>
      <c r="N1055" s="8">
        <v>48356.800000000003</v>
      </c>
      <c r="O1055" s="8">
        <f t="shared" si="267"/>
        <v>0</v>
      </c>
      <c r="P1055" s="13">
        <f t="shared" si="268"/>
        <v>0</v>
      </c>
    </row>
    <row r="1056" spans="1:16" x14ac:dyDescent="0.25">
      <c r="A1056" s="5" t="s">
        <v>1345</v>
      </c>
      <c r="B1056" s="3" t="s">
        <v>1346</v>
      </c>
      <c r="C1056" s="6">
        <v>45422</v>
      </c>
      <c r="D1056" s="6">
        <v>45482</v>
      </c>
      <c r="E1056" s="3" t="s">
        <v>48</v>
      </c>
      <c r="F1056" s="6">
        <v>45384</v>
      </c>
      <c r="G1056" s="6">
        <v>45421</v>
      </c>
      <c r="H1056" s="3" t="s">
        <v>8</v>
      </c>
      <c r="I1056" s="3" t="s">
        <v>94</v>
      </c>
      <c r="J1056" s="3" t="s">
        <v>5832</v>
      </c>
      <c r="K1056" s="25" t="s">
        <v>125</v>
      </c>
      <c r="L1056" s="8">
        <v>35071.25</v>
      </c>
      <c r="M1056" s="8">
        <v>35071.25</v>
      </c>
      <c r="N1056" s="8">
        <v>35071.25</v>
      </c>
      <c r="O1056" s="8">
        <f t="shared" si="267"/>
        <v>0</v>
      </c>
      <c r="P1056" s="13">
        <f t="shared" si="268"/>
        <v>0</v>
      </c>
    </row>
    <row r="1057" spans="1:16" x14ac:dyDescent="0.25">
      <c r="A1057" s="5" t="s">
        <v>1353</v>
      </c>
      <c r="B1057" s="3" t="s">
        <v>1354</v>
      </c>
      <c r="C1057" s="6">
        <v>45422</v>
      </c>
      <c r="D1057" s="6">
        <v>45482</v>
      </c>
      <c r="E1057" s="3" t="s">
        <v>48</v>
      </c>
      <c r="F1057" s="6">
        <v>45384</v>
      </c>
      <c r="G1057" s="6">
        <v>45421</v>
      </c>
      <c r="H1057" s="3" t="s">
        <v>8</v>
      </c>
      <c r="I1057" s="3" t="s">
        <v>94</v>
      </c>
      <c r="J1057" s="3" t="s">
        <v>5832</v>
      </c>
      <c r="K1057" s="25" t="s">
        <v>125</v>
      </c>
      <c r="L1057" s="8">
        <v>36266.35</v>
      </c>
      <c r="M1057" s="8">
        <v>36266.35</v>
      </c>
      <c r="N1057" s="8">
        <v>36266.35</v>
      </c>
      <c r="O1057" s="8">
        <f t="shared" si="267"/>
        <v>0</v>
      </c>
      <c r="P1057" s="13">
        <f t="shared" si="268"/>
        <v>0</v>
      </c>
    </row>
    <row r="1058" spans="1:16" x14ac:dyDescent="0.25">
      <c r="A1058" s="5" t="s">
        <v>936</v>
      </c>
      <c r="B1058" s="3" t="s">
        <v>1500</v>
      </c>
      <c r="C1058" s="6">
        <v>45467</v>
      </c>
      <c r="D1058" s="6">
        <v>45482</v>
      </c>
      <c r="E1058" s="3" t="s">
        <v>21</v>
      </c>
      <c r="F1058" s="6">
        <v>45450</v>
      </c>
      <c r="G1058" s="6">
        <v>45467</v>
      </c>
      <c r="H1058" s="3" t="s">
        <v>38</v>
      </c>
      <c r="I1058" s="3" t="s">
        <v>6634</v>
      </c>
      <c r="J1058" s="3" t="s">
        <v>6293</v>
      </c>
      <c r="K1058" s="25" t="s">
        <v>853</v>
      </c>
      <c r="L1058" s="8">
        <v>110085.02</v>
      </c>
      <c r="M1058" s="8">
        <v>65163.45</v>
      </c>
      <c r="N1058" s="8">
        <v>65163.45</v>
      </c>
      <c r="O1058" s="8">
        <f t="shared" si="267"/>
        <v>0</v>
      </c>
      <c r="P1058" s="13">
        <f t="shared" si="268"/>
        <v>0</v>
      </c>
    </row>
    <row r="1059" spans="1:16" x14ac:dyDescent="0.25">
      <c r="A1059" s="5" t="s">
        <v>934</v>
      </c>
      <c r="B1059" s="3" t="s">
        <v>1500</v>
      </c>
      <c r="C1059" s="6">
        <v>45467</v>
      </c>
      <c r="D1059" s="6">
        <v>45482</v>
      </c>
      <c r="E1059" s="3" t="s">
        <v>21</v>
      </c>
      <c r="F1059" s="6">
        <v>45449</v>
      </c>
      <c r="G1059" s="6">
        <v>45467</v>
      </c>
      <c r="H1059" s="3" t="s">
        <v>38</v>
      </c>
      <c r="I1059" s="3" t="s">
        <v>6634</v>
      </c>
      <c r="J1059" s="3" t="s">
        <v>334</v>
      </c>
      <c r="K1059" s="25" t="s">
        <v>335</v>
      </c>
      <c r="L1059" s="8">
        <v>155141.24</v>
      </c>
      <c r="M1059" s="8">
        <v>122206.1</v>
      </c>
      <c r="N1059" s="8">
        <v>122206.1</v>
      </c>
      <c r="O1059" s="8">
        <f t="shared" si="267"/>
        <v>0</v>
      </c>
      <c r="P1059" s="13">
        <f t="shared" si="268"/>
        <v>0</v>
      </c>
    </row>
    <row r="1060" spans="1:16" x14ac:dyDescent="0.25">
      <c r="A1060" s="5" t="s">
        <v>1397</v>
      </c>
      <c r="B1060" s="3" t="s">
        <v>1398</v>
      </c>
      <c r="C1060" s="6">
        <v>45422</v>
      </c>
      <c r="D1060" s="6">
        <v>45482</v>
      </c>
      <c r="E1060" s="3" t="s">
        <v>33</v>
      </c>
      <c r="F1060" s="6">
        <v>45401</v>
      </c>
      <c r="G1060" s="6">
        <v>45421</v>
      </c>
      <c r="H1060" s="3" t="s">
        <v>8</v>
      </c>
      <c r="I1060" s="3" t="s">
        <v>94</v>
      </c>
      <c r="J1060" s="3" t="s">
        <v>5861</v>
      </c>
      <c r="K1060" s="25" t="s">
        <v>1399</v>
      </c>
      <c r="L1060" s="8">
        <v>36676.980000000003</v>
      </c>
      <c r="M1060" s="8">
        <v>36676.980000000003</v>
      </c>
      <c r="N1060" s="8">
        <v>36676.980000000003</v>
      </c>
      <c r="O1060" s="8">
        <f t="shared" si="267"/>
        <v>0</v>
      </c>
      <c r="P1060" s="13">
        <f t="shared" si="268"/>
        <v>0</v>
      </c>
    </row>
    <row r="1061" spans="1:16" x14ac:dyDescent="0.25">
      <c r="A1061" s="5" t="s">
        <v>937</v>
      </c>
      <c r="B1061" s="3" t="s">
        <v>1500</v>
      </c>
      <c r="C1061" s="6">
        <v>45467</v>
      </c>
      <c r="D1061" s="6">
        <v>45482</v>
      </c>
      <c r="E1061" s="3" t="s">
        <v>21</v>
      </c>
      <c r="F1061" s="6">
        <v>45450</v>
      </c>
      <c r="G1061" s="6">
        <v>45467</v>
      </c>
      <c r="H1061" s="3" t="s">
        <v>38</v>
      </c>
      <c r="I1061" s="3" t="s">
        <v>6634</v>
      </c>
      <c r="J1061" s="3" t="s">
        <v>5734</v>
      </c>
      <c r="K1061" s="25" t="s">
        <v>164</v>
      </c>
      <c r="L1061" s="8">
        <v>79134</v>
      </c>
      <c r="M1061" s="8">
        <v>52235.7</v>
      </c>
      <c r="N1061" s="8">
        <v>52235.7</v>
      </c>
      <c r="O1061" s="8">
        <f t="shared" si="267"/>
        <v>0</v>
      </c>
      <c r="P1061" s="13">
        <f t="shared" si="268"/>
        <v>0</v>
      </c>
    </row>
    <row r="1062" spans="1:16" x14ac:dyDescent="0.25">
      <c r="A1062" s="5" t="s">
        <v>912</v>
      </c>
      <c r="B1062" s="3" t="s">
        <v>1384</v>
      </c>
      <c r="C1062" s="6">
        <v>45422</v>
      </c>
      <c r="D1062" s="6">
        <v>45482</v>
      </c>
      <c r="E1062" s="3" t="s">
        <v>48</v>
      </c>
      <c r="F1062" s="6">
        <v>45421</v>
      </c>
      <c r="G1062" s="6">
        <v>45421</v>
      </c>
      <c r="H1062" s="3" t="s">
        <v>38</v>
      </c>
      <c r="I1062" s="3" t="s">
        <v>9</v>
      </c>
      <c r="J1062" s="3" t="s">
        <v>5746</v>
      </c>
      <c r="K1062" s="25" t="s">
        <v>75</v>
      </c>
      <c r="L1062" s="8">
        <v>1694</v>
      </c>
      <c r="M1062" s="8">
        <v>1694</v>
      </c>
      <c r="N1062" s="8">
        <v>1694</v>
      </c>
      <c r="O1062" s="8">
        <f t="shared" ref="O1062:O1106" si="269">N1062-M1062</f>
        <v>0</v>
      </c>
      <c r="P1062" s="13">
        <f t="shared" si="268"/>
        <v>0</v>
      </c>
    </row>
    <row r="1063" spans="1:16" x14ac:dyDescent="0.25">
      <c r="A1063" s="5" t="s">
        <v>935</v>
      </c>
      <c r="B1063" s="3" t="s">
        <v>1500</v>
      </c>
      <c r="C1063" s="6">
        <v>45467</v>
      </c>
      <c r="D1063" s="6">
        <v>45482</v>
      </c>
      <c r="E1063" s="3" t="s">
        <v>21</v>
      </c>
      <c r="F1063" s="6">
        <v>45450</v>
      </c>
      <c r="G1063" s="6">
        <v>45467</v>
      </c>
      <c r="H1063" s="3" t="s">
        <v>38</v>
      </c>
      <c r="I1063" s="3" t="s">
        <v>6634</v>
      </c>
      <c r="J1063" s="3" t="s">
        <v>6295</v>
      </c>
      <c r="K1063" s="25" t="s">
        <v>1501</v>
      </c>
      <c r="L1063" s="8">
        <v>34122</v>
      </c>
      <c r="M1063" s="8">
        <v>16876.310000000001</v>
      </c>
      <c r="N1063" s="8">
        <v>16876.310000000001</v>
      </c>
      <c r="O1063" s="8">
        <f t="shared" si="269"/>
        <v>0</v>
      </c>
      <c r="P1063" s="13">
        <f t="shared" ref="P1063:P1106" si="270">O1063/N1063</f>
        <v>0</v>
      </c>
    </row>
    <row r="1064" spans="1:16" x14ac:dyDescent="0.25">
      <c r="A1064" s="5" t="s">
        <v>2805</v>
      </c>
      <c r="B1064" s="4" t="s">
        <v>2804</v>
      </c>
      <c r="C1064" s="6">
        <v>45180</v>
      </c>
      <c r="D1064" s="6">
        <v>45483</v>
      </c>
      <c r="E1064" s="4" t="s">
        <v>136</v>
      </c>
      <c r="F1064" s="6">
        <v>45145</v>
      </c>
      <c r="G1064" s="6">
        <v>45145</v>
      </c>
      <c r="H1064" s="4" t="s">
        <v>39</v>
      </c>
      <c r="I1064" s="4" t="s">
        <v>6634</v>
      </c>
      <c r="J1064" s="4" t="s">
        <v>340</v>
      </c>
      <c r="K1064" s="25" t="s">
        <v>341</v>
      </c>
      <c r="L1064" s="8">
        <v>21567.37</v>
      </c>
      <c r="M1064" s="8">
        <v>17034.599999999999</v>
      </c>
      <c r="N1064" s="8">
        <v>17034.599999999999</v>
      </c>
      <c r="O1064" s="8">
        <f t="shared" si="269"/>
        <v>0</v>
      </c>
      <c r="P1064" s="13">
        <f t="shared" si="270"/>
        <v>0</v>
      </c>
    </row>
    <row r="1065" spans="1:16" x14ac:dyDescent="0.25">
      <c r="A1065" s="5" t="s">
        <v>645</v>
      </c>
      <c r="B1065" s="4" t="s">
        <v>646</v>
      </c>
      <c r="C1065" s="6">
        <v>45180</v>
      </c>
      <c r="D1065" s="6">
        <v>45483</v>
      </c>
      <c r="E1065" s="4" t="s">
        <v>136</v>
      </c>
      <c r="F1065" s="6">
        <v>45149</v>
      </c>
      <c r="G1065" s="6">
        <v>45149</v>
      </c>
      <c r="H1065" s="4" t="s">
        <v>39</v>
      </c>
      <c r="I1065" s="4" t="s">
        <v>6634</v>
      </c>
      <c r="J1065" s="4" t="s">
        <v>6296</v>
      </c>
      <c r="K1065" s="25" t="s">
        <v>647</v>
      </c>
      <c r="L1065" s="8">
        <v>17669.57</v>
      </c>
      <c r="M1065" s="8">
        <v>15396.5</v>
      </c>
      <c r="N1065" s="8">
        <v>17766</v>
      </c>
      <c r="O1065" s="8">
        <f t="shared" si="269"/>
        <v>2369.5</v>
      </c>
      <c r="P1065" s="13">
        <f t="shared" si="270"/>
        <v>0.13337273443656422</v>
      </c>
    </row>
    <row r="1066" spans="1:16" x14ac:dyDescent="0.25">
      <c r="A1066" s="5" t="s">
        <v>653</v>
      </c>
      <c r="B1066" s="4" t="s">
        <v>654</v>
      </c>
      <c r="C1066" s="6">
        <v>45180</v>
      </c>
      <c r="D1066" s="6">
        <v>45483</v>
      </c>
      <c r="E1066" s="4" t="s">
        <v>136</v>
      </c>
      <c r="F1066" s="6">
        <v>45140</v>
      </c>
      <c r="G1066" s="6">
        <v>45154</v>
      </c>
      <c r="H1066" s="4" t="s">
        <v>39</v>
      </c>
      <c r="I1066" s="4" t="s">
        <v>6634</v>
      </c>
      <c r="J1066" s="4" t="s">
        <v>6297</v>
      </c>
      <c r="K1066" s="25" t="s">
        <v>342</v>
      </c>
      <c r="L1066" s="8">
        <v>20389.599999999999</v>
      </c>
      <c r="M1066" s="8">
        <v>15863.75</v>
      </c>
      <c r="N1066" s="8">
        <v>19036.5</v>
      </c>
      <c r="O1066" s="8">
        <f t="shared" si="269"/>
        <v>3172.75</v>
      </c>
      <c r="P1066" s="13">
        <f t="shared" si="270"/>
        <v>0.16666666666666666</v>
      </c>
    </row>
    <row r="1067" spans="1:16" x14ac:dyDescent="0.25">
      <c r="A1067" s="5" t="s">
        <v>2705</v>
      </c>
      <c r="B1067" s="4" t="s">
        <v>2704</v>
      </c>
      <c r="C1067" s="6">
        <v>45180</v>
      </c>
      <c r="D1067" s="6">
        <v>45483</v>
      </c>
      <c r="E1067" s="4" t="s">
        <v>136</v>
      </c>
      <c r="F1067" s="6">
        <v>45177</v>
      </c>
      <c r="G1067" s="6">
        <v>45180</v>
      </c>
      <c r="H1067" s="4" t="s">
        <v>39</v>
      </c>
      <c r="I1067" s="4" t="s">
        <v>6634</v>
      </c>
      <c r="J1067" s="4" t="s">
        <v>6298</v>
      </c>
      <c r="K1067" s="25" t="s">
        <v>5294</v>
      </c>
      <c r="L1067" s="8">
        <v>22944.080000000002</v>
      </c>
      <c r="M1067" s="8">
        <v>17207.57</v>
      </c>
      <c r="N1067" s="8">
        <v>17207.57</v>
      </c>
      <c r="O1067" s="8">
        <f t="shared" si="269"/>
        <v>0</v>
      </c>
      <c r="P1067" s="13">
        <f t="shared" si="270"/>
        <v>0</v>
      </c>
    </row>
    <row r="1068" spans="1:16" x14ac:dyDescent="0.25">
      <c r="A1068" s="5" t="s">
        <v>2829</v>
      </c>
      <c r="B1068" s="4" t="s">
        <v>2828</v>
      </c>
      <c r="C1068" s="6">
        <v>45180</v>
      </c>
      <c r="D1068" s="6">
        <v>45483</v>
      </c>
      <c r="E1068" s="4" t="s">
        <v>136</v>
      </c>
      <c r="F1068" s="6">
        <v>45139</v>
      </c>
      <c r="G1068" s="6">
        <v>45140</v>
      </c>
      <c r="H1068" s="4" t="s">
        <v>39</v>
      </c>
      <c r="I1068" s="4" t="s">
        <v>6634</v>
      </c>
      <c r="J1068" s="4" t="s">
        <v>6299</v>
      </c>
      <c r="K1068" s="25" t="s">
        <v>407</v>
      </c>
      <c r="L1068" s="8">
        <v>45345.3</v>
      </c>
      <c r="M1068" s="8">
        <v>45345.3</v>
      </c>
      <c r="N1068" s="8">
        <v>45345.3</v>
      </c>
      <c r="O1068" s="8">
        <f t="shared" si="269"/>
        <v>0</v>
      </c>
      <c r="P1068" s="13">
        <f t="shared" si="270"/>
        <v>0</v>
      </c>
    </row>
    <row r="1069" spans="1:16" x14ac:dyDescent="0.25">
      <c r="A1069" s="5" t="s">
        <v>2825</v>
      </c>
      <c r="B1069" s="4" t="s">
        <v>2824</v>
      </c>
      <c r="C1069" s="6">
        <v>45180</v>
      </c>
      <c r="D1069" s="6">
        <v>45483</v>
      </c>
      <c r="E1069" s="4" t="s">
        <v>136</v>
      </c>
      <c r="F1069" s="6">
        <v>45139</v>
      </c>
      <c r="G1069" s="6">
        <v>45140</v>
      </c>
      <c r="H1069" s="4" t="s">
        <v>39</v>
      </c>
      <c r="I1069" s="4" t="s">
        <v>6634</v>
      </c>
      <c r="J1069" s="4" t="s">
        <v>6299</v>
      </c>
      <c r="K1069" s="25" t="s">
        <v>407</v>
      </c>
      <c r="L1069" s="8">
        <v>45345.3</v>
      </c>
      <c r="M1069" s="8">
        <v>45345.3</v>
      </c>
      <c r="N1069" s="8">
        <v>45345.3</v>
      </c>
      <c r="O1069" s="8">
        <f t="shared" si="269"/>
        <v>0</v>
      </c>
      <c r="P1069" s="13">
        <f t="shared" si="270"/>
        <v>0</v>
      </c>
    </row>
    <row r="1070" spans="1:16" x14ac:dyDescent="0.25">
      <c r="A1070" s="5" t="s">
        <v>2843</v>
      </c>
      <c r="B1070" s="4" t="s">
        <v>2842</v>
      </c>
      <c r="C1070" s="6">
        <v>45180</v>
      </c>
      <c r="D1070" s="6">
        <v>45483</v>
      </c>
      <c r="E1070" s="4" t="s">
        <v>136</v>
      </c>
      <c r="F1070" s="6">
        <v>45140</v>
      </c>
      <c r="G1070" s="6">
        <v>45140</v>
      </c>
      <c r="H1070" s="4" t="s">
        <v>39</v>
      </c>
      <c r="I1070" s="4" t="s">
        <v>6634</v>
      </c>
      <c r="J1070" s="4" t="s">
        <v>6300</v>
      </c>
      <c r="K1070" s="25" t="s">
        <v>2201</v>
      </c>
      <c r="L1070" s="8">
        <v>17669.57</v>
      </c>
      <c r="M1070" s="8">
        <v>14822.5</v>
      </c>
      <c r="N1070" s="8">
        <v>14822.5</v>
      </c>
      <c r="O1070" s="8">
        <f t="shared" si="269"/>
        <v>0</v>
      </c>
      <c r="P1070" s="13">
        <f t="shared" si="270"/>
        <v>0</v>
      </c>
    </row>
    <row r="1071" spans="1:16" x14ac:dyDescent="0.25">
      <c r="A1071" s="5" t="s">
        <v>2845</v>
      </c>
      <c r="B1071" s="4" t="s">
        <v>2844</v>
      </c>
      <c r="C1071" s="6">
        <v>45180</v>
      </c>
      <c r="D1071" s="6">
        <v>45483</v>
      </c>
      <c r="E1071" s="4" t="s">
        <v>136</v>
      </c>
      <c r="F1071" s="6">
        <v>45140</v>
      </c>
      <c r="G1071" s="6">
        <v>45141</v>
      </c>
      <c r="H1071" s="4" t="s">
        <v>39</v>
      </c>
      <c r="I1071" s="4" t="s">
        <v>6634</v>
      </c>
      <c r="J1071" s="4" t="s">
        <v>6300</v>
      </c>
      <c r="K1071" s="25" t="s">
        <v>2201</v>
      </c>
      <c r="L1071" s="8">
        <v>24886.18</v>
      </c>
      <c r="M1071" s="8">
        <v>18405.2</v>
      </c>
      <c r="N1071" s="8">
        <v>18405.2</v>
      </c>
      <c r="O1071" s="8">
        <f t="shared" si="269"/>
        <v>0</v>
      </c>
      <c r="P1071" s="13">
        <f t="shared" si="270"/>
        <v>0</v>
      </c>
    </row>
    <row r="1072" spans="1:16" x14ac:dyDescent="0.25">
      <c r="A1072" s="5" t="s">
        <v>2821</v>
      </c>
      <c r="B1072" s="4" t="s">
        <v>2820</v>
      </c>
      <c r="C1072" s="6">
        <v>45180</v>
      </c>
      <c r="D1072" s="6">
        <v>45483</v>
      </c>
      <c r="E1072" s="4" t="s">
        <v>136</v>
      </c>
      <c r="F1072" s="6">
        <v>45140</v>
      </c>
      <c r="G1072" s="6">
        <v>45145</v>
      </c>
      <c r="H1072" s="4" t="s">
        <v>39</v>
      </c>
      <c r="I1072" s="4" t="s">
        <v>6634</v>
      </c>
      <c r="J1072" s="4" t="s">
        <v>6301</v>
      </c>
      <c r="K1072" s="25" t="s">
        <v>331</v>
      </c>
      <c r="L1072" s="8">
        <v>17669.57</v>
      </c>
      <c r="M1072" s="8">
        <v>8662.5</v>
      </c>
      <c r="N1072" s="8">
        <v>8662.5</v>
      </c>
      <c r="O1072" s="8">
        <f t="shared" si="269"/>
        <v>0</v>
      </c>
      <c r="P1072" s="13">
        <f t="shared" si="270"/>
        <v>0</v>
      </c>
    </row>
    <row r="1073" spans="1:16" x14ac:dyDescent="0.25">
      <c r="A1073" s="5" t="s">
        <v>2744</v>
      </c>
      <c r="B1073" s="4" t="s">
        <v>2743</v>
      </c>
      <c r="C1073" s="6">
        <v>45180</v>
      </c>
      <c r="D1073" s="6">
        <v>45483</v>
      </c>
      <c r="E1073" s="4" t="s">
        <v>136</v>
      </c>
      <c r="F1073" s="6">
        <v>45177</v>
      </c>
      <c r="G1073" s="6">
        <v>45180</v>
      </c>
      <c r="H1073" s="4" t="s">
        <v>39</v>
      </c>
      <c r="I1073" s="4" t="s">
        <v>6634</v>
      </c>
      <c r="J1073" s="4" t="s">
        <v>6272</v>
      </c>
      <c r="K1073" s="25" t="s">
        <v>286</v>
      </c>
      <c r="L1073" s="8">
        <v>32087.83</v>
      </c>
      <c r="M1073" s="8">
        <v>26180</v>
      </c>
      <c r="N1073" s="8">
        <v>26180</v>
      </c>
      <c r="O1073" s="8">
        <f t="shared" si="269"/>
        <v>0</v>
      </c>
      <c r="P1073" s="13">
        <f t="shared" si="270"/>
        <v>0</v>
      </c>
    </row>
    <row r="1074" spans="1:16" x14ac:dyDescent="0.25">
      <c r="A1074" s="5" t="s">
        <v>2738</v>
      </c>
      <c r="B1074" s="4" t="s">
        <v>2737</v>
      </c>
      <c r="C1074" s="6">
        <v>45180</v>
      </c>
      <c r="D1074" s="6">
        <v>45483</v>
      </c>
      <c r="E1074" s="4" t="s">
        <v>136</v>
      </c>
      <c r="F1074" s="6">
        <v>45177</v>
      </c>
      <c r="G1074" s="6">
        <v>45180</v>
      </c>
      <c r="H1074" s="4" t="s">
        <v>39</v>
      </c>
      <c r="I1074" s="4" t="s">
        <v>6634</v>
      </c>
      <c r="J1074" s="4" t="s">
        <v>6302</v>
      </c>
      <c r="K1074" s="25" t="s">
        <v>2207</v>
      </c>
      <c r="L1074" s="8">
        <v>17669.580000000002</v>
      </c>
      <c r="M1074" s="8">
        <v>15015</v>
      </c>
      <c r="N1074" s="8">
        <v>15015</v>
      </c>
      <c r="O1074" s="8">
        <f t="shared" si="269"/>
        <v>0</v>
      </c>
      <c r="P1074" s="13">
        <f t="shared" si="270"/>
        <v>0</v>
      </c>
    </row>
    <row r="1075" spans="1:16" x14ac:dyDescent="0.25">
      <c r="A1075" s="5" t="s">
        <v>2725</v>
      </c>
      <c r="B1075" s="4" t="s">
        <v>2724</v>
      </c>
      <c r="C1075" s="6">
        <v>45180</v>
      </c>
      <c r="D1075" s="6">
        <v>45483</v>
      </c>
      <c r="E1075" s="4" t="s">
        <v>136</v>
      </c>
      <c r="F1075" s="6">
        <v>45177</v>
      </c>
      <c r="G1075" s="6">
        <v>45180</v>
      </c>
      <c r="H1075" s="4" t="s">
        <v>39</v>
      </c>
      <c r="I1075" s="4" t="s">
        <v>6634</v>
      </c>
      <c r="J1075" s="4" t="s">
        <v>785</v>
      </c>
      <c r="K1075" s="25" t="s">
        <v>5317</v>
      </c>
      <c r="L1075" s="8">
        <v>24886.959999999999</v>
      </c>
      <c r="M1075" s="8">
        <v>13706</v>
      </c>
      <c r="N1075" s="8">
        <v>13706</v>
      </c>
      <c r="O1075" s="8">
        <f t="shared" si="269"/>
        <v>0</v>
      </c>
      <c r="P1075" s="13">
        <f t="shared" si="270"/>
        <v>0</v>
      </c>
    </row>
    <row r="1076" spans="1:16" x14ac:dyDescent="0.25">
      <c r="A1076" s="5" t="s">
        <v>2721</v>
      </c>
      <c r="B1076" s="4" t="s">
        <v>2720</v>
      </c>
      <c r="C1076" s="6">
        <v>45180</v>
      </c>
      <c r="D1076" s="6">
        <v>45483</v>
      </c>
      <c r="E1076" s="4" t="s">
        <v>136</v>
      </c>
      <c r="F1076" s="6">
        <v>45177</v>
      </c>
      <c r="G1076" s="6">
        <v>45180</v>
      </c>
      <c r="H1076" s="4" t="s">
        <v>39</v>
      </c>
      <c r="I1076" s="4" t="s">
        <v>6634</v>
      </c>
      <c r="J1076" s="4" t="s">
        <v>786</v>
      </c>
      <c r="K1076" s="25" t="s">
        <v>5318</v>
      </c>
      <c r="L1076" s="8">
        <v>20389.599999999999</v>
      </c>
      <c r="M1076" s="8">
        <v>15400</v>
      </c>
      <c r="N1076" s="8">
        <v>15400</v>
      </c>
      <c r="O1076" s="8">
        <f t="shared" si="269"/>
        <v>0</v>
      </c>
      <c r="P1076" s="13">
        <f t="shared" si="270"/>
        <v>0</v>
      </c>
    </row>
    <row r="1077" spans="1:16" x14ac:dyDescent="0.25">
      <c r="A1077" s="5" t="s">
        <v>2746</v>
      </c>
      <c r="B1077" s="4" t="s">
        <v>2745</v>
      </c>
      <c r="C1077" s="6">
        <v>45180</v>
      </c>
      <c r="D1077" s="6">
        <v>45483</v>
      </c>
      <c r="E1077" s="4" t="s">
        <v>136</v>
      </c>
      <c r="F1077" s="6">
        <v>45177</v>
      </c>
      <c r="G1077" s="6">
        <v>45180</v>
      </c>
      <c r="H1077" s="4" t="s">
        <v>39</v>
      </c>
      <c r="I1077" s="4" t="s">
        <v>6634</v>
      </c>
      <c r="J1077" s="4" t="s">
        <v>6303</v>
      </c>
      <c r="K1077" s="25" t="s">
        <v>5320</v>
      </c>
      <c r="L1077" s="8">
        <v>17669.580000000002</v>
      </c>
      <c r="M1077" s="8">
        <v>11357.5</v>
      </c>
      <c r="N1077" s="8">
        <v>11357.5</v>
      </c>
      <c r="O1077" s="8">
        <f t="shared" si="269"/>
        <v>0</v>
      </c>
      <c r="P1077" s="13">
        <f t="shared" si="270"/>
        <v>0</v>
      </c>
    </row>
    <row r="1078" spans="1:16" x14ac:dyDescent="0.25">
      <c r="A1078" s="5" t="s">
        <v>2729</v>
      </c>
      <c r="B1078" s="4" t="s">
        <v>2728</v>
      </c>
      <c r="C1078" s="6">
        <v>45180</v>
      </c>
      <c r="D1078" s="6">
        <v>45483</v>
      </c>
      <c r="E1078" s="4" t="s">
        <v>136</v>
      </c>
      <c r="F1078" s="6">
        <v>45177</v>
      </c>
      <c r="G1078" s="6">
        <v>45180</v>
      </c>
      <c r="H1078" s="4" t="s">
        <v>39</v>
      </c>
      <c r="I1078" s="4" t="s">
        <v>6634</v>
      </c>
      <c r="J1078" s="4" t="s">
        <v>6304</v>
      </c>
      <c r="K1078" s="25" t="s">
        <v>5323</v>
      </c>
      <c r="L1078" s="8">
        <v>20389.599999999999</v>
      </c>
      <c r="M1078" s="8">
        <v>15785</v>
      </c>
      <c r="N1078" s="8">
        <v>15785</v>
      </c>
      <c r="O1078" s="8">
        <f t="shared" si="269"/>
        <v>0</v>
      </c>
      <c r="P1078" s="13">
        <f t="shared" si="270"/>
        <v>0</v>
      </c>
    </row>
    <row r="1079" spans="1:16" x14ac:dyDescent="0.25">
      <c r="A1079" s="5" t="s">
        <v>2736</v>
      </c>
      <c r="B1079" s="4" t="s">
        <v>2735</v>
      </c>
      <c r="C1079" s="6">
        <v>45180</v>
      </c>
      <c r="D1079" s="6">
        <v>45483</v>
      </c>
      <c r="E1079" s="4" t="s">
        <v>136</v>
      </c>
      <c r="F1079" s="6">
        <v>45177</v>
      </c>
      <c r="G1079" s="6">
        <v>45180</v>
      </c>
      <c r="H1079" s="4" t="s">
        <v>39</v>
      </c>
      <c r="I1079" s="4" t="s">
        <v>6634</v>
      </c>
      <c r="J1079" s="4" t="s">
        <v>2734</v>
      </c>
      <c r="K1079" s="25" t="s">
        <v>5325</v>
      </c>
      <c r="L1079" s="8">
        <v>20389.599999999999</v>
      </c>
      <c r="M1079" s="8">
        <v>11357.5</v>
      </c>
      <c r="N1079" s="8">
        <v>11357.5</v>
      </c>
      <c r="O1079" s="8">
        <f t="shared" si="269"/>
        <v>0</v>
      </c>
      <c r="P1079" s="13">
        <f t="shared" si="270"/>
        <v>0</v>
      </c>
    </row>
    <row r="1080" spans="1:16" x14ac:dyDescent="0.25">
      <c r="A1080" s="5" t="s">
        <v>2727</v>
      </c>
      <c r="B1080" s="4" t="s">
        <v>2726</v>
      </c>
      <c r="C1080" s="6">
        <v>45180</v>
      </c>
      <c r="D1080" s="6">
        <v>45483</v>
      </c>
      <c r="E1080" s="4" t="s">
        <v>136</v>
      </c>
      <c r="F1080" s="6">
        <v>45177</v>
      </c>
      <c r="G1080" s="6">
        <v>45180</v>
      </c>
      <c r="H1080" s="4" t="s">
        <v>39</v>
      </c>
      <c r="I1080" s="4" t="s">
        <v>6634</v>
      </c>
      <c r="J1080" s="4" t="s">
        <v>6305</v>
      </c>
      <c r="K1080" s="25" t="s">
        <v>5327</v>
      </c>
      <c r="L1080" s="8">
        <v>20389.599999999999</v>
      </c>
      <c r="M1080" s="8">
        <v>13090</v>
      </c>
      <c r="N1080" s="8">
        <v>13090</v>
      </c>
      <c r="O1080" s="8">
        <f t="shared" si="269"/>
        <v>0</v>
      </c>
      <c r="P1080" s="13">
        <f t="shared" si="270"/>
        <v>0</v>
      </c>
    </row>
    <row r="1081" spans="1:16" x14ac:dyDescent="0.25">
      <c r="A1081" s="5" t="s">
        <v>2847</v>
      </c>
      <c r="B1081" s="4" t="s">
        <v>2846</v>
      </c>
      <c r="C1081" s="6">
        <v>45180</v>
      </c>
      <c r="D1081" s="6">
        <v>45483</v>
      </c>
      <c r="E1081" s="4" t="s">
        <v>136</v>
      </c>
      <c r="F1081" s="6">
        <v>45140</v>
      </c>
      <c r="G1081" s="6">
        <v>45144</v>
      </c>
      <c r="H1081" s="4" t="s">
        <v>39</v>
      </c>
      <c r="I1081" s="4" t="s">
        <v>6634</v>
      </c>
      <c r="J1081" s="4" t="s">
        <v>6306</v>
      </c>
      <c r="K1081" s="25" t="s">
        <v>5331</v>
      </c>
      <c r="L1081" s="8">
        <v>17669.57</v>
      </c>
      <c r="M1081" s="8">
        <v>14995.75</v>
      </c>
      <c r="N1081" s="8">
        <v>14995.75</v>
      </c>
      <c r="O1081" s="8">
        <f t="shared" si="269"/>
        <v>0</v>
      </c>
      <c r="P1081" s="13">
        <f t="shared" si="270"/>
        <v>0</v>
      </c>
    </row>
    <row r="1082" spans="1:16" x14ac:dyDescent="0.25">
      <c r="A1082" s="5" t="s">
        <v>2699</v>
      </c>
      <c r="B1082" s="4" t="s">
        <v>2698</v>
      </c>
      <c r="C1082" s="6">
        <v>45180</v>
      </c>
      <c r="D1082" s="6">
        <v>45483</v>
      </c>
      <c r="E1082" s="4" t="s">
        <v>136</v>
      </c>
      <c r="F1082" s="6">
        <v>45170</v>
      </c>
      <c r="G1082" s="6">
        <v>45175</v>
      </c>
      <c r="H1082" s="4" t="s">
        <v>39</v>
      </c>
      <c r="I1082" s="4" t="s">
        <v>6634</v>
      </c>
      <c r="J1082" s="4" t="s">
        <v>6307</v>
      </c>
      <c r="K1082" s="25" t="s">
        <v>289</v>
      </c>
      <c r="L1082" s="8">
        <v>17669.57</v>
      </c>
      <c r="M1082" s="8">
        <v>13475</v>
      </c>
      <c r="N1082" s="8">
        <v>13475</v>
      </c>
      <c r="O1082" s="8">
        <f t="shared" si="269"/>
        <v>0</v>
      </c>
      <c r="P1082" s="13">
        <f t="shared" si="270"/>
        <v>0</v>
      </c>
    </row>
    <row r="1083" spans="1:16" x14ac:dyDescent="0.25">
      <c r="A1083" s="5" t="s">
        <v>2853</v>
      </c>
      <c r="B1083" s="4" t="s">
        <v>2852</v>
      </c>
      <c r="C1083" s="6">
        <v>45180</v>
      </c>
      <c r="D1083" s="6">
        <v>45483</v>
      </c>
      <c r="E1083" s="4" t="s">
        <v>136</v>
      </c>
      <c r="F1083" s="6">
        <v>45139</v>
      </c>
      <c r="G1083" s="6">
        <v>45140</v>
      </c>
      <c r="H1083" s="4" t="s">
        <v>39</v>
      </c>
      <c r="I1083" s="4" t="s">
        <v>6634</v>
      </c>
      <c r="J1083" s="4" t="s">
        <v>6166</v>
      </c>
      <c r="K1083" s="25" t="s">
        <v>356</v>
      </c>
      <c r="L1083" s="8">
        <v>38915.800000000003</v>
      </c>
      <c r="M1083" s="8">
        <v>38885</v>
      </c>
      <c r="N1083" s="8">
        <v>38885</v>
      </c>
      <c r="O1083" s="8">
        <f t="shared" si="269"/>
        <v>0</v>
      </c>
      <c r="P1083" s="13">
        <f t="shared" si="270"/>
        <v>0</v>
      </c>
    </row>
    <row r="1084" spans="1:16" x14ac:dyDescent="0.25">
      <c r="A1084" s="5" t="s">
        <v>2835</v>
      </c>
      <c r="B1084" s="4" t="s">
        <v>2834</v>
      </c>
      <c r="C1084" s="6">
        <v>45180</v>
      </c>
      <c r="D1084" s="6">
        <v>45483</v>
      </c>
      <c r="E1084" s="4" t="s">
        <v>136</v>
      </c>
      <c r="F1084" s="6">
        <v>45139</v>
      </c>
      <c r="G1084" s="6">
        <v>45140</v>
      </c>
      <c r="H1084" s="4" t="s">
        <v>39</v>
      </c>
      <c r="I1084" s="4" t="s">
        <v>6634</v>
      </c>
      <c r="J1084" s="4" t="s">
        <v>6166</v>
      </c>
      <c r="K1084" s="25" t="s">
        <v>356</v>
      </c>
      <c r="L1084" s="8">
        <v>38915.800000000003</v>
      </c>
      <c r="M1084" s="8">
        <v>38885</v>
      </c>
      <c r="N1084" s="8">
        <v>38885</v>
      </c>
      <c r="O1084" s="8">
        <f t="shared" si="269"/>
        <v>0</v>
      </c>
      <c r="P1084" s="13">
        <f t="shared" si="270"/>
        <v>0</v>
      </c>
    </row>
    <row r="1085" spans="1:16" x14ac:dyDescent="0.25">
      <c r="A1085" s="5" t="s">
        <v>2823</v>
      </c>
      <c r="B1085" s="4" t="s">
        <v>2822</v>
      </c>
      <c r="C1085" s="6">
        <v>45180</v>
      </c>
      <c r="D1085" s="6">
        <v>45483</v>
      </c>
      <c r="E1085" s="4" t="s">
        <v>136</v>
      </c>
      <c r="F1085" s="6">
        <v>45139</v>
      </c>
      <c r="G1085" s="6">
        <v>45146</v>
      </c>
      <c r="H1085" s="4" t="s">
        <v>39</v>
      </c>
      <c r="I1085" s="4" t="s">
        <v>6634</v>
      </c>
      <c r="J1085" s="4" t="s">
        <v>6166</v>
      </c>
      <c r="K1085" s="25" t="s">
        <v>356</v>
      </c>
      <c r="L1085" s="8">
        <v>45345.3</v>
      </c>
      <c r="M1085" s="8">
        <v>44275</v>
      </c>
      <c r="N1085" s="8">
        <v>44275</v>
      </c>
      <c r="O1085" s="8">
        <f t="shared" si="269"/>
        <v>0</v>
      </c>
      <c r="P1085" s="13">
        <f t="shared" si="270"/>
        <v>0</v>
      </c>
    </row>
    <row r="1086" spans="1:16" x14ac:dyDescent="0.25">
      <c r="A1086" s="5" t="s">
        <v>2833</v>
      </c>
      <c r="B1086" s="4" t="s">
        <v>2832</v>
      </c>
      <c r="C1086" s="6">
        <v>45180</v>
      </c>
      <c r="D1086" s="6">
        <v>45483</v>
      </c>
      <c r="E1086" s="4" t="s">
        <v>136</v>
      </c>
      <c r="F1086" s="6">
        <v>45140</v>
      </c>
      <c r="G1086" s="6">
        <v>45146</v>
      </c>
      <c r="H1086" s="4" t="s">
        <v>39</v>
      </c>
      <c r="I1086" s="4" t="s">
        <v>6634</v>
      </c>
      <c r="J1086" s="4" t="s">
        <v>6166</v>
      </c>
      <c r="K1086" s="25" t="s">
        <v>356</v>
      </c>
      <c r="L1086" s="8">
        <v>45345.3</v>
      </c>
      <c r="M1086" s="8">
        <v>45345.3</v>
      </c>
      <c r="N1086" s="8">
        <v>45345.3</v>
      </c>
      <c r="O1086" s="8">
        <f t="shared" si="269"/>
        <v>0</v>
      </c>
      <c r="P1086" s="13">
        <f t="shared" si="270"/>
        <v>0</v>
      </c>
    </row>
    <row r="1087" spans="1:16" x14ac:dyDescent="0.25">
      <c r="A1087" s="5" t="s">
        <v>2857</v>
      </c>
      <c r="B1087" s="4" t="s">
        <v>2856</v>
      </c>
      <c r="C1087" s="6">
        <v>45180</v>
      </c>
      <c r="D1087" s="6">
        <v>45483</v>
      </c>
      <c r="E1087" s="4" t="s">
        <v>136</v>
      </c>
      <c r="F1087" s="6">
        <v>45146</v>
      </c>
      <c r="G1087" s="6">
        <v>45146</v>
      </c>
      <c r="H1087" s="4" t="s">
        <v>39</v>
      </c>
      <c r="I1087" s="4" t="s">
        <v>6634</v>
      </c>
      <c r="J1087" s="4" t="s">
        <v>6166</v>
      </c>
      <c r="K1087" s="25" t="s">
        <v>356</v>
      </c>
      <c r="L1087" s="8">
        <v>38915.800000000003</v>
      </c>
      <c r="M1087" s="8">
        <v>38885</v>
      </c>
      <c r="N1087" s="8">
        <v>38885</v>
      </c>
      <c r="O1087" s="8">
        <f t="shared" si="269"/>
        <v>0</v>
      </c>
      <c r="P1087" s="13">
        <f t="shared" si="270"/>
        <v>0</v>
      </c>
    </row>
    <row r="1088" spans="1:16" x14ac:dyDescent="0.25">
      <c r="A1088" s="5" t="s">
        <v>2809</v>
      </c>
      <c r="B1088" s="4" t="s">
        <v>2808</v>
      </c>
      <c r="C1088" s="6">
        <v>45180</v>
      </c>
      <c r="D1088" s="6">
        <v>45483</v>
      </c>
      <c r="E1088" s="4" t="s">
        <v>136</v>
      </c>
      <c r="F1088" s="6">
        <v>45147</v>
      </c>
      <c r="G1088" s="6">
        <v>45147</v>
      </c>
      <c r="H1088" s="4" t="s">
        <v>39</v>
      </c>
      <c r="I1088" s="4" t="s">
        <v>6634</v>
      </c>
      <c r="J1088" s="4" t="s">
        <v>6282</v>
      </c>
      <c r="K1088" s="25" t="s">
        <v>285</v>
      </c>
      <c r="L1088" s="8">
        <v>21567.37</v>
      </c>
      <c r="M1088" s="8">
        <v>15370.3</v>
      </c>
      <c r="N1088" s="8">
        <v>15370.3</v>
      </c>
      <c r="O1088" s="8">
        <f t="shared" si="269"/>
        <v>0</v>
      </c>
      <c r="P1088" s="13">
        <f t="shared" si="270"/>
        <v>0</v>
      </c>
    </row>
    <row r="1089" spans="1:16" x14ac:dyDescent="0.25">
      <c r="A1089" s="5" t="s">
        <v>2707</v>
      </c>
      <c r="B1089" s="4" t="s">
        <v>2706</v>
      </c>
      <c r="C1089" s="6">
        <v>45180</v>
      </c>
      <c r="D1089" s="6">
        <v>45483</v>
      </c>
      <c r="E1089" s="4" t="s">
        <v>136</v>
      </c>
      <c r="F1089" s="6">
        <v>45177</v>
      </c>
      <c r="G1089" s="6">
        <v>45180</v>
      </c>
      <c r="H1089" s="4" t="s">
        <v>39</v>
      </c>
      <c r="I1089" s="4" t="s">
        <v>6634</v>
      </c>
      <c r="J1089" s="4" t="s">
        <v>789</v>
      </c>
      <c r="K1089" s="25" t="s">
        <v>2211</v>
      </c>
      <c r="L1089" s="8">
        <v>22944.080000000002</v>
      </c>
      <c r="M1089" s="8">
        <v>19502.18</v>
      </c>
      <c r="N1089" s="8">
        <v>19502.18</v>
      </c>
      <c r="O1089" s="8">
        <f t="shared" si="269"/>
        <v>0</v>
      </c>
      <c r="P1089" s="13">
        <f t="shared" si="270"/>
        <v>0</v>
      </c>
    </row>
    <row r="1090" spans="1:16" x14ac:dyDescent="0.25">
      <c r="A1090" s="5" t="s">
        <v>2701</v>
      </c>
      <c r="B1090" s="4" t="s">
        <v>2700</v>
      </c>
      <c r="C1090" s="6">
        <v>45180</v>
      </c>
      <c r="D1090" s="6">
        <v>45483</v>
      </c>
      <c r="E1090" s="4" t="s">
        <v>136</v>
      </c>
      <c r="F1090" s="6">
        <v>45177</v>
      </c>
      <c r="G1090" s="6">
        <v>45180</v>
      </c>
      <c r="H1090" s="4" t="s">
        <v>39</v>
      </c>
      <c r="I1090" s="4" t="s">
        <v>6634</v>
      </c>
      <c r="J1090" s="4" t="s">
        <v>357</v>
      </c>
      <c r="K1090" s="25" t="s">
        <v>358</v>
      </c>
      <c r="L1090" s="8">
        <v>17669.580000000002</v>
      </c>
      <c r="M1090" s="8">
        <v>16707.07</v>
      </c>
      <c r="N1090" s="8">
        <v>16707.07</v>
      </c>
      <c r="O1090" s="8">
        <f t="shared" si="269"/>
        <v>0</v>
      </c>
      <c r="P1090" s="13">
        <f t="shared" si="270"/>
        <v>0</v>
      </c>
    </row>
    <row r="1091" spans="1:16" x14ac:dyDescent="0.25">
      <c r="A1091" s="5" t="s">
        <v>2759</v>
      </c>
      <c r="B1091" s="4" t="s">
        <v>2758</v>
      </c>
      <c r="C1091" s="6">
        <v>45180</v>
      </c>
      <c r="D1091" s="6">
        <v>45483</v>
      </c>
      <c r="E1091" s="4" t="s">
        <v>136</v>
      </c>
      <c r="F1091" s="6">
        <v>45170</v>
      </c>
      <c r="G1091" s="6">
        <v>45174</v>
      </c>
      <c r="H1091" s="4" t="s">
        <v>39</v>
      </c>
      <c r="I1091" s="4" t="s">
        <v>6634</v>
      </c>
      <c r="J1091" s="4" t="s">
        <v>2757</v>
      </c>
      <c r="K1091" s="25" t="s">
        <v>115</v>
      </c>
      <c r="L1091" s="8">
        <v>38915.800000000003</v>
      </c>
      <c r="M1091" s="8">
        <v>38307.5</v>
      </c>
      <c r="N1091" s="8">
        <v>38307.5</v>
      </c>
      <c r="O1091" s="8">
        <f t="shared" si="269"/>
        <v>0</v>
      </c>
      <c r="P1091" s="13">
        <f t="shared" si="270"/>
        <v>0</v>
      </c>
    </row>
    <row r="1092" spans="1:16" x14ac:dyDescent="0.25">
      <c r="A1092" s="5" t="s">
        <v>641</v>
      </c>
      <c r="B1092" s="4" t="s">
        <v>642</v>
      </c>
      <c r="C1092" s="6">
        <v>45180</v>
      </c>
      <c r="D1092" s="6">
        <v>45483</v>
      </c>
      <c r="E1092" s="4" t="s">
        <v>136</v>
      </c>
      <c r="F1092" s="6">
        <v>45138</v>
      </c>
      <c r="G1092" s="6">
        <v>45140</v>
      </c>
      <c r="H1092" s="4" t="s">
        <v>39</v>
      </c>
      <c r="I1092" s="4" t="s">
        <v>6634</v>
      </c>
      <c r="J1092" s="4" t="s">
        <v>5955</v>
      </c>
      <c r="K1092" s="25" t="s">
        <v>116</v>
      </c>
      <c r="L1092" s="8">
        <v>38915.800000000003</v>
      </c>
      <c r="M1092" s="8">
        <v>38885</v>
      </c>
      <c r="N1092" s="8">
        <v>42617.96</v>
      </c>
      <c r="O1092" s="8">
        <f t="shared" si="269"/>
        <v>3732.9599999999991</v>
      </c>
      <c r="P1092" s="13">
        <f t="shared" si="270"/>
        <v>8.7591240875912385E-2</v>
      </c>
    </row>
    <row r="1093" spans="1:16" x14ac:dyDescent="0.25">
      <c r="A1093" s="5" t="s">
        <v>643</v>
      </c>
      <c r="B1093" s="4" t="s">
        <v>644</v>
      </c>
      <c r="C1093" s="6">
        <v>45180</v>
      </c>
      <c r="D1093" s="6">
        <v>45483</v>
      </c>
      <c r="E1093" s="4" t="s">
        <v>136</v>
      </c>
      <c r="F1093" s="6">
        <v>45138</v>
      </c>
      <c r="G1093" s="6">
        <v>45140</v>
      </c>
      <c r="H1093" s="4" t="s">
        <v>39</v>
      </c>
      <c r="I1093" s="4" t="s">
        <v>6634</v>
      </c>
      <c r="J1093" s="4" t="s">
        <v>5955</v>
      </c>
      <c r="K1093" s="25" t="s">
        <v>116</v>
      </c>
      <c r="L1093" s="8">
        <v>38915.800000000003</v>
      </c>
      <c r="M1093" s="8">
        <v>38885</v>
      </c>
      <c r="N1093" s="8">
        <v>46662</v>
      </c>
      <c r="O1093" s="8">
        <f t="shared" si="269"/>
        <v>7777</v>
      </c>
      <c r="P1093" s="13">
        <f t="shared" si="270"/>
        <v>0.16666666666666666</v>
      </c>
    </row>
    <row r="1094" spans="1:16" x14ac:dyDescent="0.25">
      <c r="A1094" s="5" t="s">
        <v>2891</v>
      </c>
      <c r="B1094" s="4" t="s">
        <v>2890</v>
      </c>
      <c r="C1094" s="6">
        <v>45180</v>
      </c>
      <c r="D1094" s="6">
        <v>45483</v>
      </c>
      <c r="E1094" s="4" t="s">
        <v>136</v>
      </c>
      <c r="F1094" s="6">
        <v>45138</v>
      </c>
      <c r="G1094" s="6">
        <v>45140</v>
      </c>
      <c r="H1094" s="4" t="s">
        <v>39</v>
      </c>
      <c r="I1094" s="4" t="s">
        <v>6634</v>
      </c>
      <c r="J1094" s="4" t="s">
        <v>5955</v>
      </c>
      <c r="K1094" s="25" t="s">
        <v>116</v>
      </c>
      <c r="L1094" s="8">
        <v>38915.800000000003</v>
      </c>
      <c r="M1094" s="8">
        <v>38500</v>
      </c>
      <c r="N1094" s="8">
        <v>38500</v>
      </c>
      <c r="O1094" s="8">
        <f t="shared" si="269"/>
        <v>0</v>
      </c>
      <c r="P1094" s="13">
        <f t="shared" si="270"/>
        <v>0</v>
      </c>
    </row>
    <row r="1095" spans="1:16" x14ac:dyDescent="0.25">
      <c r="A1095" s="5" t="s">
        <v>2889</v>
      </c>
      <c r="B1095" s="4" t="s">
        <v>2888</v>
      </c>
      <c r="C1095" s="6">
        <v>45180</v>
      </c>
      <c r="D1095" s="6">
        <v>45483</v>
      </c>
      <c r="E1095" s="4" t="s">
        <v>136</v>
      </c>
      <c r="F1095" s="6">
        <v>45138</v>
      </c>
      <c r="G1095" s="6">
        <v>45140</v>
      </c>
      <c r="H1095" s="4" t="s">
        <v>39</v>
      </c>
      <c r="I1095" s="4" t="s">
        <v>6634</v>
      </c>
      <c r="J1095" s="4" t="s">
        <v>5955</v>
      </c>
      <c r="K1095" s="25" t="s">
        <v>116</v>
      </c>
      <c r="L1095" s="8">
        <v>38915.800000000003</v>
      </c>
      <c r="M1095" s="8">
        <v>38500</v>
      </c>
      <c r="N1095" s="8">
        <v>38500</v>
      </c>
      <c r="O1095" s="8">
        <f t="shared" si="269"/>
        <v>0</v>
      </c>
      <c r="P1095" s="13">
        <f t="shared" si="270"/>
        <v>0</v>
      </c>
    </row>
    <row r="1096" spans="1:16" x14ac:dyDescent="0.25">
      <c r="A1096" s="5" t="s">
        <v>2887</v>
      </c>
      <c r="B1096" s="4" t="s">
        <v>2886</v>
      </c>
      <c r="C1096" s="6">
        <v>45180</v>
      </c>
      <c r="D1096" s="6">
        <v>45483</v>
      </c>
      <c r="E1096" s="4" t="s">
        <v>136</v>
      </c>
      <c r="F1096" s="6">
        <v>45138</v>
      </c>
      <c r="G1096" s="6">
        <v>45141</v>
      </c>
      <c r="H1096" s="4" t="s">
        <v>39</v>
      </c>
      <c r="I1096" s="4" t="s">
        <v>6634</v>
      </c>
      <c r="J1096" s="4" t="s">
        <v>5955</v>
      </c>
      <c r="K1096" s="25" t="s">
        <v>116</v>
      </c>
      <c r="L1096" s="8">
        <v>38915.800000000003</v>
      </c>
      <c r="M1096" s="8">
        <v>38500</v>
      </c>
      <c r="N1096" s="8">
        <v>38500</v>
      </c>
      <c r="O1096" s="8">
        <f t="shared" si="269"/>
        <v>0</v>
      </c>
      <c r="P1096" s="13">
        <f t="shared" si="270"/>
        <v>0</v>
      </c>
    </row>
    <row r="1097" spans="1:16" x14ac:dyDescent="0.25">
      <c r="A1097" s="5" t="s">
        <v>2883</v>
      </c>
      <c r="B1097" s="4" t="s">
        <v>2882</v>
      </c>
      <c r="C1097" s="6">
        <v>45180</v>
      </c>
      <c r="D1097" s="6">
        <v>45483</v>
      </c>
      <c r="E1097" s="4" t="s">
        <v>136</v>
      </c>
      <c r="F1097" s="6">
        <v>45138</v>
      </c>
      <c r="G1097" s="6">
        <v>45141</v>
      </c>
      <c r="H1097" s="4" t="s">
        <v>39</v>
      </c>
      <c r="I1097" s="4" t="s">
        <v>6634</v>
      </c>
      <c r="J1097" s="4" t="s">
        <v>5955</v>
      </c>
      <c r="K1097" s="25" t="s">
        <v>116</v>
      </c>
      <c r="L1097" s="8">
        <v>38915.800000000003</v>
      </c>
      <c r="M1097" s="8">
        <v>38500</v>
      </c>
      <c r="N1097" s="8">
        <v>38500</v>
      </c>
      <c r="O1097" s="8">
        <f t="shared" si="269"/>
        <v>0</v>
      </c>
      <c r="P1097" s="13">
        <f t="shared" si="270"/>
        <v>0</v>
      </c>
    </row>
    <row r="1098" spans="1:16" x14ac:dyDescent="0.25">
      <c r="A1098" s="5" t="s">
        <v>2881</v>
      </c>
      <c r="B1098" s="4" t="s">
        <v>2880</v>
      </c>
      <c r="C1098" s="6">
        <v>45180</v>
      </c>
      <c r="D1098" s="6">
        <v>45483</v>
      </c>
      <c r="E1098" s="4" t="s">
        <v>136</v>
      </c>
      <c r="F1098" s="6">
        <v>45138</v>
      </c>
      <c r="G1098" s="6">
        <v>45141</v>
      </c>
      <c r="H1098" s="4" t="s">
        <v>39</v>
      </c>
      <c r="I1098" s="4" t="s">
        <v>6634</v>
      </c>
      <c r="J1098" s="4" t="s">
        <v>5955</v>
      </c>
      <c r="K1098" s="25" t="s">
        <v>116</v>
      </c>
      <c r="L1098" s="8">
        <v>38915.800000000003</v>
      </c>
      <c r="M1098" s="8">
        <v>38500</v>
      </c>
      <c r="N1098" s="8">
        <v>38500</v>
      </c>
      <c r="O1098" s="8">
        <f t="shared" si="269"/>
        <v>0</v>
      </c>
      <c r="P1098" s="13">
        <f t="shared" si="270"/>
        <v>0</v>
      </c>
    </row>
    <row r="1099" spans="1:16" x14ac:dyDescent="0.25">
      <c r="A1099" s="5" t="s">
        <v>2877</v>
      </c>
      <c r="B1099" s="4" t="s">
        <v>2876</v>
      </c>
      <c r="C1099" s="6">
        <v>45180</v>
      </c>
      <c r="D1099" s="6">
        <v>45483</v>
      </c>
      <c r="E1099" s="4" t="s">
        <v>136</v>
      </c>
      <c r="F1099" s="6">
        <v>45138</v>
      </c>
      <c r="G1099" s="6">
        <v>45141</v>
      </c>
      <c r="H1099" s="4" t="s">
        <v>39</v>
      </c>
      <c r="I1099" s="4" t="s">
        <v>6634</v>
      </c>
      <c r="J1099" s="4" t="s">
        <v>5955</v>
      </c>
      <c r="K1099" s="25" t="s">
        <v>116</v>
      </c>
      <c r="L1099" s="8">
        <v>38915.800000000003</v>
      </c>
      <c r="M1099" s="8">
        <v>38500</v>
      </c>
      <c r="N1099" s="8">
        <v>38500</v>
      </c>
      <c r="O1099" s="8">
        <f t="shared" si="269"/>
        <v>0</v>
      </c>
      <c r="P1099" s="13">
        <f t="shared" si="270"/>
        <v>0</v>
      </c>
    </row>
    <row r="1100" spans="1:16" x14ac:dyDescent="0.25">
      <c r="A1100" s="5" t="s">
        <v>2875</v>
      </c>
      <c r="B1100" s="4" t="s">
        <v>2874</v>
      </c>
      <c r="C1100" s="6">
        <v>45180</v>
      </c>
      <c r="D1100" s="6">
        <v>45483</v>
      </c>
      <c r="E1100" s="4" t="s">
        <v>136</v>
      </c>
      <c r="F1100" s="6">
        <v>45138</v>
      </c>
      <c r="G1100" s="6">
        <v>45141</v>
      </c>
      <c r="H1100" s="4" t="s">
        <v>39</v>
      </c>
      <c r="I1100" s="4" t="s">
        <v>6634</v>
      </c>
      <c r="J1100" s="4" t="s">
        <v>5955</v>
      </c>
      <c r="K1100" s="25" t="s">
        <v>116</v>
      </c>
      <c r="L1100" s="8">
        <v>38915.800000000003</v>
      </c>
      <c r="M1100" s="8">
        <v>38500</v>
      </c>
      <c r="N1100" s="8">
        <v>38500</v>
      </c>
      <c r="O1100" s="8">
        <f t="shared" si="269"/>
        <v>0</v>
      </c>
      <c r="P1100" s="13">
        <f t="shared" si="270"/>
        <v>0</v>
      </c>
    </row>
    <row r="1101" spans="1:16" x14ac:dyDescent="0.25">
      <c r="A1101" s="5" t="s">
        <v>2873</v>
      </c>
      <c r="B1101" s="4" t="s">
        <v>2872</v>
      </c>
      <c r="C1101" s="6">
        <v>45180</v>
      </c>
      <c r="D1101" s="6">
        <v>45483</v>
      </c>
      <c r="E1101" s="4" t="s">
        <v>136</v>
      </c>
      <c r="F1101" s="6">
        <v>45139</v>
      </c>
      <c r="G1101" s="6">
        <v>45141</v>
      </c>
      <c r="H1101" s="4" t="s">
        <v>39</v>
      </c>
      <c r="I1101" s="4" t="s">
        <v>6634</v>
      </c>
      <c r="J1101" s="4" t="s">
        <v>5955</v>
      </c>
      <c r="K1101" s="25" t="s">
        <v>116</v>
      </c>
      <c r="L1101" s="8">
        <v>38915.800000000003</v>
      </c>
      <c r="M1101" s="8">
        <v>38885</v>
      </c>
      <c r="N1101" s="8">
        <v>38885</v>
      </c>
      <c r="O1101" s="8">
        <f t="shared" si="269"/>
        <v>0</v>
      </c>
      <c r="P1101" s="13">
        <f t="shared" si="270"/>
        <v>0</v>
      </c>
    </row>
    <row r="1102" spans="1:16" x14ac:dyDescent="0.25">
      <c r="A1102" s="5" t="s">
        <v>2855</v>
      </c>
      <c r="B1102" s="4" t="s">
        <v>2854</v>
      </c>
      <c r="C1102" s="6">
        <v>45180</v>
      </c>
      <c r="D1102" s="6">
        <v>45483</v>
      </c>
      <c r="E1102" s="4" t="s">
        <v>136</v>
      </c>
      <c r="F1102" s="6">
        <v>45139</v>
      </c>
      <c r="G1102" s="6">
        <v>45141</v>
      </c>
      <c r="H1102" s="4" t="s">
        <v>39</v>
      </c>
      <c r="I1102" s="4" t="s">
        <v>6634</v>
      </c>
      <c r="J1102" s="4" t="s">
        <v>5955</v>
      </c>
      <c r="K1102" s="25" t="s">
        <v>116</v>
      </c>
      <c r="L1102" s="8">
        <v>38915.800000000003</v>
      </c>
      <c r="M1102" s="8">
        <v>38885</v>
      </c>
      <c r="N1102" s="8">
        <v>38885</v>
      </c>
      <c r="O1102" s="8">
        <f t="shared" si="269"/>
        <v>0</v>
      </c>
      <c r="P1102" s="13">
        <f t="shared" si="270"/>
        <v>0</v>
      </c>
    </row>
    <row r="1103" spans="1:16" x14ac:dyDescent="0.25">
      <c r="A1103" s="5" t="s">
        <v>2851</v>
      </c>
      <c r="B1103" s="4" t="s">
        <v>2850</v>
      </c>
      <c r="C1103" s="6">
        <v>45180</v>
      </c>
      <c r="D1103" s="6">
        <v>45483</v>
      </c>
      <c r="E1103" s="4" t="s">
        <v>136</v>
      </c>
      <c r="F1103" s="6">
        <v>45139</v>
      </c>
      <c r="G1103" s="6">
        <v>45141</v>
      </c>
      <c r="H1103" s="4" t="s">
        <v>39</v>
      </c>
      <c r="I1103" s="4" t="s">
        <v>6634</v>
      </c>
      <c r="J1103" s="4" t="s">
        <v>5955</v>
      </c>
      <c r="K1103" s="25" t="s">
        <v>116</v>
      </c>
      <c r="L1103" s="8">
        <v>38915.800000000003</v>
      </c>
      <c r="M1103" s="8">
        <v>38885</v>
      </c>
      <c r="N1103" s="8">
        <v>38885</v>
      </c>
      <c r="O1103" s="8">
        <f t="shared" si="269"/>
        <v>0</v>
      </c>
      <c r="P1103" s="13">
        <f t="shared" si="270"/>
        <v>0</v>
      </c>
    </row>
    <row r="1104" spans="1:16" x14ac:dyDescent="0.25">
      <c r="A1104" s="5" t="s">
        <v>2869</v>
      </c>
      <c r="B1104" s="4" t="s">
        <v>2868</v>
      </c>
      <c r="C1104" s="6">
        <v>45180</v>
      </c>
      <c r="D1104" s="6">
        <v>45483</v>
      </c>
      <c r="E1104" s="4" t="s">
        <v>136</v>
      </c>
      <c r="F1104" s="6">
        <v>45141</v>
      </c>
      <c r="G1104" s="6">
        <v>45141</v>
      </c>
      <c r="H1104" s="4" t="s">
        <v>39</v>
      </c>
      <c r="I1104" s="4" t="s">
        <v>6634</v>
      </c>
      <c r="J1104" s="4" t="s">
        <v>5955</v>
      </c>
      <c r="K1104" s="25" t="s">
        <v>116</v>
      </c>
      <c r="L1104" s="8">
        <v>38915.800000000003</v>
      </c>
      <c r="M1104" s="8">
        <v>38885</v>
      </c>
      <c r="N1104" s="8">
        <v>38885</v>
      </c>
      <c r="O1104" s="8">
        <f t="shared" si="269"/>
        <v>0</v>
      </c>
      <c r="P1104" s="13">
        <f t="shared" si="270"/>
        <v>0</v>
      </c>
    </row>
    <row r="1105" spans="1:16" x14ac:dyDescent="0.25">
      <c r="A1105" s="5" t="s">
        <v>2867</v>
      </c>
      <c r="B1105" s="4" t="s">
        <v>2866</v>
      </c>
      <c r="C1105" s="6">
        <v>45180</v>
      </c>
      <c r="D1105" s="6">
        <v>45483</v>
      </c>
      <c r="E1105" s="4" t="s">
        <v>136</v>
      </c>
      <c r="F1105" s="6">
        <v>45141</v>
      </c>
      <c r="G1105" s="6">
        <v>45141</v>
      </c>
      <c r="H1105" s="4" t="s">
        <v>39</v>
      </c>
      <c r="I1105" s="4" t="s">
        <v>6634</v>
      </c>
      <c r="J1105" s="4" t="s">
        <v>5955</v>
      </c>
      <c r="K1105" s="25" t="s">
        <v>116</v>
      </c>
      <c r="L1105" s="8">
        <v>38915.800000000003</v>
      </c>
      <c r="M1105" s="8">
        <v>38885</v>
      </c>
      <c r="N1105" s="8">
        <v>38885</v>
      </c>
      <c r="O1105" s="8">
        <f t="shared" si="269"/>
        <v>0</v>
      </c>
      <c r="P1105" s="13">
        <f t="shared" si="270"/>
        <v>0</v>
      </c>
    </row>
    <row r="1106" spans="1:16" x14ac:dyDescent="0.25">
      <c r="A1106" s="5" t="s">
        <v>2819</v>
      </c>
      <c r="B1106" s="4" t="s">
        <v>2818</v>
      </c>
      <c r="C1106" s="6">
        <v>45180</v>
      </c>
      <c r="D1106" s="6">
        <v>45483</v>
      </c>
      <c r="E1106" s="4" t="s">
        <v>136</v>
      </c>
      <c r="F1106" s="6">
        <v>45145</v>
      </c>
      <c r="G1106" s="6">
        <v>45145</v>
      </c>
      <c r="H1106" s="4" t="s">
        <v>39</v>
      </c>
      <c r="I1106" s="4" t="s">
        <v>6634</v>
      </c>
      <c r="J1106" s="4" t="s">
        <v>5955</v>
      </c>
      <c r="K1106" s="25" t="s">
        <v>116</v>
      </c>
      <c r="L1106" s="8">
        <v>29169.52</v>
      </c>
      <c r="M1106" s="8">
        <v>28875</v>
      </c>
      <c r="N1106" s="8">
        <v>28875</v>
      </c>
      <c r="O1106" s="8">
        <f t="shared" si="269"/>
        <v>0</v>
      </c>
      <c r="P1106" s="13">
        <f t="shared" si="270"/>
        <v>0</v>
      </c>
    </row>
    <row r="1107" spans="1:16" x14ac:dyDescent="0.25">
      <c r="A1107" s="5" t="s">
        <v>2897</v>
      </c>
      <c r="B1107" s="4" t="s">
        <v>2896</v>
      </c>
      <c r="C1107" s="6">
        <v>45180</v>
      </c>
      <c r="D1107" s="6">
        <v>45483</v>
      </c>
      <c r="E1107" s="4" t="s">
        <v>136</v>
      </c>
      <c r="F1107" s="6">
        <v>45138</v>
      </c>
      <c r="G1107" s="6">
        <v>45142</v>
      </c>
      <c r="H1107" s="4" t="s">
        <v>39</v>
      </c>
      <c r="I1107" s="4" t="s">
        <v>6634</v>
      </c>
      <c r="J1107" s="4" t="s">
        <v>655</v>
      </c>
      <c r="K1107" s="25" t="s">
        <v>5501</v>
      </c>
      <c r="L1107" s="8">
        <v>38915.800000000003</v>
      </c>
      <c r="M1107" s="8">
        <v>38500</v>
      </c>
      <c r="N1107" s="8">
        <v>38500</v>
      </c>
      <c r="O1107" s="8">
        <f t="shared" ref="O1107:O1132" si="271">N1107-M1107</f>
        <v>0</v>
      </c>
      <c r="P1107" s="13">
        <f t="shared" ref="P1107:P1132" si="272">O1107/N1107</f>
        <v>0</v>
      </c>
    </row>
    <row r="1108" spans="1:16" x14ac:dyDescent="0.25">
      <c r="A1108" s="5" t="s">
        <v>2863</v>
      </c>
      <c r="B1108" s="4" t="s">
        <v>2862</v>
      </c>
      <c r="C1108" s="6">
        <v>45180</v>
      </c>
      <c r="D1108" s="6">
        <v>45483</v>
      </c>
      <c r="E1108" s="4" t="s">
        <v>136</v>
      </c>
      <c r="F1108" s="6">
        <v>45139</v>
      </c>
      <c r="G1108" s="6">
        <v>45142</v>
      </c>
      <c r="H1108" s="4" t="s">
        <v>39</v>
      </c>
      <c r="I1108" s="4" t="s">
        <v>6634</v>
      </c>
      <c r="J1108" s="4" t="s">
        <v>655</v>
      </c>
      <c r="K1108" s="25" t="s">
        <v>5501</v>
      </c>
      <c r="L1108" s="8">
        <v>38915.800000000003</v>
      </c>
      <c r="M1108" s="8">
        <v>37537.5</v>
      </c>
      <c r="N1108" s="8">
        <v>37537.5</v>
      </c>
      <c r="O1108" s="8">
        <f t="shared" si="271"/>
        <v>0</v>
      </c>
      <c r="P1108" s="13">
        <f t="shared" si="272"/>
        <v>0</v>
      </c>
    </row>
    <row r="1109" spans="1:16" x14ac:dyDescent="0.25">
      <c r="A1109" s="5" t="s">
        <v>2779</v>
      </c>
      <c r="B1109" s="4" t="s">
        <v>2778</v>
      </c>
      <c r="C1109" s="6">
        <v>45180</v>
      </c>
      <c r="D1109" s="6">
        <v>45483</v>
      </c>
      <c r="E1109" s="4" t="s">
        <v>136</v>
      </c>
      <c r="F1109" s="6">
        <v>45145</v>
      </c>
      <c r="G1109" s="6">
        <v>45154</v>
      </c>
      <c r="H1109" s="4" t="s">
        <v>39</v>
      </c>
      <c r="I1109" s="4" t="s">
        <v>6634</v>
      </c>
      <c r="J1109" s="4" t="s">
        <v>655</v>
      </c>
      <c r="K1109" s="25" t="s">
        <v>5501</v>
      </c>
      <c r="L1109" s="8">
        <v>37379.65</v>
      </c>
      <c r="M1109" s="8">
        <v>37345</v>
      </c>
      <c r="N1109" s="8">
        <v>37345</v>
      </c>
      <c r="O1109" s="8">
        <f t="shared" si="271"/>
        <v>0</v>
      </c>
      <c r="P1109" s="13">
        <f t="shared" si="272"/>
        <v>0</v>
      </c>
    </row>
    <row r="1110" spans="1:16" x14ac:dyDescent="0.25">
      <c r="A1110" s="5" t="s">
        <v>2885</v>
      </c>
      <c r="B1110" s="4" t="s">
        <v>2884</v>
      </c>
      <c r="C1110" s="6">
        <v>45180</v>
      </c>
      <c r="D1110" s="6">
        <v>45483</v>
      </c>
      <c r="E1110" s="4" t="s">
        <v>136</v>
      </c>
      <c r="F1110" s="6">
        <v>45139</v>
      </c>
      <c r="G1110" s="6">
        <v>45140</v>
      </c>
      <c r="H1110" s="4" t="s">
        <v>39</v>
      </c>
      <c r="I1110" s="4" t="s">
        <v>6634</v>
      </c>
      <c r="J1110" s="4" t="s">
        <v>6308</v>
      </c>
      <c r="K1110" s="25" t="s">
        <v>345</v>
      </c>
      <c r="L1110" s="8">
        <v>38915.800000000003</v>
      </c>
      <c r="M1110" s="8">
        <v>38915.800000000003</v>
      </c>
      <c r="N1110" s="8">
        <v>38915.800000000003</v>
      </c>
      <c r="O1110" s="8">
        <f t="shared" si="271"/>
        <v>0</v>
      </c>
      <c r="P1110" s="13">
        <f t="shared" si="272"/>
        <v>0</v>
      </c>
    </row>
    <row r="1111" spans="1:16" x14ac:dyDescent="0.25">
      <c r="A1111" s="5" t="s">
        <v>2879</v>
      </c>
      <c r="B1111" s="4" t="s">
        <v>2878</v>
      </c>
      <c r="C1111" s="6">
        <v>45180</v>
      </c>
      <c r="D1111" s="6">
        <v>45483</v>
      </c>
      <c r="E1111" s="4" t="s">
        <v>136</v>
      </c>
      <c r="F1111" s="6">
        <v>45139</v>
      </c>
      <c r="G1111" s="6">
        <v>45140</v>
      </c>
      <c r="H1111" s="4" t="s">
        <v>39</v>
      </c>
      <c r="I1111" s="4" t="s">
        <v>6634</v>
      </c>
      <c r="J1111" s="4" t="s">
        <v>6308</v>
      </c>
      <c r="K1111" s="25" t="s">
        <v>345</v>
      </c>
      <c r="L1111" s="8">
        <v>38915.800000000003</v>
      </c>
      <c r="M1111" s="8">
        <v>38915.800000000003</v>
      </c>
      <c r="N1111" s="8">
        <v>38915.800000000003</v>
      </c>
      <c r="O1111" s="8">
        <f t="shared" si="271"/>
        <v>0</v>
      </c>
      <c r="P1111" s="13">
        <f t="shared" si="272"/>
        <v>0</v>
      </c>
    </row>
    <row r="1112" spans="1:16" x14ac:dyDescent="0.25">
      <c r="A1112" s="5" t="s">
        <v>1784</v>
      </c>
      <c r="B1112" s="3" t="s">
        <v>1785</v>
      </c>
      <c r="C1112" s="6">
        <v>45454</v>
      </c>
      <c r="D1112" s="6">
        <v>45483</v>
      </c>
      <c r="E1112" s="3" t="s">
        <v>76</v>
      </c>
      <c r="F1112" s="6">
        <v>45453</v>
      </c>
      <c r="G1112" s="6">
        <v>45454</v>
      </c>
      <c r="H1112" s="3" t="s">
        <v>38</v>
      </c>
      <c r="I1112" s="3" t="s">
        <v>94</v>
      </c>
      <c r="J1112" s="3" t="s">
        <v>6309</v>
      </c>
      <c r="K1112" s="25" t="s">
        <v>831</v>
      </c>
      <c r="L1112" s="8">
        <v>1284.8</v>
      </c>
      <c r="M1112" s="8">
        <v>1284.8</v>
      </c>
      <c r="N1112" s="8">
        <v>1284.8</v>
      </c>
      <c r="O1112" s="8">
        <f t="shared" si="271"/>
        <v>0</v>
      </c>
      <c r="P1112" s="13">
        <f t="shared" si="272"/>
        <v>0</v>
      </c>
    </row>
    <row r="1113" spans="1:16" x14ac:dyDescent="0.25">
      <c r="A1113" s="5" t="s">
        <v>2703</v>
      </c>
      <c r="B1113" s="4" t="s">
        <v>2702</v>
      </c>
      <c r="C1113" s="6">
        <v>45180</v>
      </c>
      <c r="D1113" s="6">
        <v>45483</v>
      </c>
      <c r="E1113" s="4" t="s">
        <v>136</v>
      </c>
      <c r="F1113" s="6">
        <v>45177</v>
      </c>
      <c r="G1113" s="6">
        <v>45180</v>
      </c>
      <c r="H1113" s="4" t="s">
        <v>39</v>
      </c>
      <c r="I1113" s="4" t="s">
        <v>6634</v>
      </c>
      <c r="J1113" s="4" t="s">
        <v>6310</v>
      </c>
      <c r="K1113" s="25" t="s">
        <v>5487</v>
      </c>
      <c r="L1113" s="8">
        <v>31356.33</v>
      </c>
      <c r="M1113" s="8">
        <v>21948.85</v>
      </c>
      <c r="N1113" s="8">
        <v>21948.85</v>
      </c>
      <c r="O1113" s="8">
        <f t="shared" si="271"/>
        <v>0</v>
      </c>
      <c r="P1113" s="13">
        <f t="shared" si="272"/>
        <v>0</v>
      </c>
    </row>
    <row r="1114" spans="1:16" x14ac:dyDescent="0.25">
      <c r="A1114" s="5" t="s">
        <v>2748</v>
      </c>
      <c r="B1114" s="4" t="s">
        <v>2747</v>
      </c>
      <c r="C1114" s="6">
        <v>45180</v>
      </c>
      <c r="D1114" s="6">
        <v>45483</v>
      </c>
      <c r="E1114" s="4" t="s">
        <v>136</v>
      </c>
      <c r="F1114" s="6">
        <v>45177</v>
      </c>
      <c r="G1114" s="6">
        <v>45180</v>
      </c>
      <c r="H1114" s="4" t="s">
        <v>39</v>
      </c>
      <c r="I1114" s="4" t="s">
        <v>6634</v>
      </c>
      <c r="J1114" s="4" t="s">
        <v>6311</v>
      </c>
      <c r="K1114" s="25" t="s">
        <v>5465</v>
      </c>
      <c r="L1114" s="8">
        <v>20389.599999999999</v>
      </c>
      <c r="M1114" s="8">
        <v>20212.5</v>
      </c>
      <c r="N1114" s="8">
        <v>20212.5</v>
      </c>
      <c r="O1114" s="8">
        <f t="shared" si="271"/>
        <v>0</v>
      </c>
      <c r="P1114" s="13">
        <f t="shared" si="272"/>
        <v>0</v>
      </c>
    </row>
    <row r="1115" spans="1:16" x14ac:dyDescent="0.25">
      <c r="A1115" s="5" t="s">
        <v>2711</v>
      </c>
      <c r="B1115" s="4" t="s">
        <v>2710</v>
      </c>
      <c r="C1115" s="6">
        <v>45180</v>
      </c>
      <c r="D1115" s="6">
        <v>45483</v>
      </c>
      <c r="E1115" s="4" t="s">
        <v>136</v>
      </c>
      <c r="F1115" s="6">
        <v>45177</v>
      </c>
      <c r="G1115" s="6">
        <v>45180</v>
      </c>
      <c r="H1115" s="4" t="s">
        <v>39</v>
      </c>
      <c r="I1115" s="4" t="s">
        <v>6634</v>
      </c>
      <c r="J1115" s="4" t="s">
        <v>6119</v>
      </c>
      <c r="K1115" s="25" t="s">
        <v>788</v>
      </c>
      <c r="L1115" s="8">
        <v>37574.080000000002</v>
      </c>
      <c r="M1115" s="8">
        <v>30800</v>
      </c>
      <c r="N1115" s="8">
        <v>30800</v>
      </c>
      <c r="O1115" s="8">
        <f t="shared" si="271"/>
        <v>0</v>
      </c>
      <c r="P1115" s="13">
        <f t="shared" si="272"/>
        <v>0</v>
      </c>
    </row>
    <row r="1116" spans="1:16" x14ac:dyDescent="0.25">
      <c r="A1116" s="5" t="s">
        <v>2740</v>
      </c>
      <c r="B1116" s="4" t="s">
        <v>2739</v>
      </c>
      <c r="C1116" s="6">
        <v>45180</v>
      </c>
      <c r="D1116" s="6">
        <v>45483</v>
      </c>
      <c r="E1116" s="4" t="s">
        <v>136</v>
      </c>
      <c r="F1116" s="6">
        <v>45177</v>
      </c>
      <c r="G1116" s="6">
        <v>45180</v>
      </c>
      <c r="H1116" s="4" t="s">
        <v>39</v>
      </c>
      <c r="I1116" s="4" t="s">
        <v>6634</v>
      </c>
      <c r="J1116" s="4" t="s">
        <v>6212</v>
      </c>
      <c r="K1116" s="25" t="s">
        <v>297</v>
      </c>
      <c r="L1116" s="8">
        <v>24467.52</v>
      </c>
      <c r="M1116" s="8">
        <v>15890.88</v>
      </c>
      <c r="N1116" s="8">
        <v>15890.88</v>
      </c>
      <c r="O1116" s="8">
        <f t="shared" si="271"/>
        <v>0</v>
      </c>
      <c r="P1116" s="13">
        <f t="shared" si="272"/>
        <v>0</v>
      </c>
    </row>
    <row r="1117" spans="1:16" x14ac:dyDescent="0.25">
      <c r="A1117" s="5" t="s">
        <v>2719</v>
      </c>
      <c r="B1117" s="4" t="s">
        <v>2718</v>
      </c>
      <c r="C1117" s="6">
        <v>45180</v>
      </c>
      <c r="D1117" s="6">
        <v>45483</v>
      </c>
      <c r="E1117" s="4" t="s">
        <v>136</v>
      </c>
      <c r="F1117" s="6">
        <v>45177</v>
      </c>
      <c r="G1117" s="6">
        <v>45180</v>
      </c>
      <c r="H1117" s="4" t="s">
        <v>39</v>
      </c>
      <c r="I1117" s="4" t="s">
        <v>6634</v>
      </c>
      <c r="J1117" s="4" t="s">
        <v>6184</v>
      </c>
      <c r="K1117" s="25" t="s">
        <v>298</v>
      </c>
      <c r="L1117" s="8">
        <v>22944.080000000002</v>
      </c>
      <c r="M1117" s="8">
        <v>19096</v>
      </c>
      <c r="N1117" s="8">
        <v>19096</v>
      </c>
      <c r="O1117" s="8">
        <f t="shared" si="271"/>
        <v>0</v>
      </c>
      <c r="P1117" s="13">
        <f t="shared" si="272"/>
        <v>0</v>
      </c>
    </row>
    <row r="1118" spans="1:16" x14ac:dyDescent="0.25">
      <c r="A1118" s="5" t="s">
        <v>2742</v>
      </c>
      <c r="B1118" s="4" t="s">
        <v>2741</v>
      </c>
      <c r="C1118" s="6">
        <v>45180</v>
      </c>
      <c r="D1118" s="6">
        <v>45483</v>
      </c>
      <c r="E1118" s="4" t="s">
        <v>136</v>
      </c>
      <c r="F1118" s="6">
        <v>45177</v>
      </c>
      <c r="G1118" s="6">
        <v>45180</v>
      </c>
      <c r="H1118" s="4" t="s">
        <v>39</v>
      </c>
      <c r="I1118" s="4" t="s">
        <v>6634</v>
      </c>
      <c r="J1118" s="4" t="s">
        <v>6184</v>
      </c>
      <c r="K1118" s="25" t="s">
        <v>298</v>
      </c>
      <c r="L1118" s="8">
        <v>24467.52</v>
      </c>
      <c r="M1118" s="8">
        <v>20212.5</v>
      </c>
      <c r="N1118" s="8">
        <v>20212.5</v>
      </c>
      <c r="O1118" s="8">
        <f t="shared" si="271"/>
        <v>0</v>
      </c>
      <c r="P1118" s="13">
        <f t="shared" si="272"/>
        <v>0</v>
      </c>
    </row>
    <row r="1119" spans="1:16" x14ac:dyDescent="0.25">
      <c r="A1119" s="5" t="s">
        <v>2709</v>
      </c>
      <c r="B1119" s="4" t="s">
        <v>2708</v>
      </c>
      <c r="C1119" s="6">
        <v>45180</v>
      </c>
      <c r="D1119" s="6">
        <v>45483</v>
      </c>
      <c r="E1119" s="4" t="s">
        <v>136</v>
      </c>
      <c r="F1119" s="6">
        <v>45177</v>
      </c>
      <c r="G1119" s="6">
        <v>45180</v>
      </c>
      <c r="H1119" s="4" t="s">
        <v>39</v>
      </c>
      <c r="I1119" s="4" t="s">
        <v>6634</v>
      </c>
      <c r="J1119" s="4" t="s">
        <v>6089</v>
      </c>
      <c r="K1119" s="25" t="s">
        <v>300</v>
      </c>
      <c r="L1119" s="8">
        <v>20389.599999999999</v>
      </c>
      <c r="M1119" s="8">
        <v>20389.599999999999</v>
      </c>
      <c r="N1119" s="8">
        <v>20389.599999999999</v>
      </c>
      <c r="O1119" s="8">
        <f t="shared" si="271"/>
        <v>0</v>
      </c>
      <c r="P1119" s="13">
        <f t="shared" si="272"/>
        <v>0</v>
      </c>
    </row>
    <row r="1120" spans="1:16" x14ac:dyDescent="0.25">
      <c r="A1120" s="5" t="s">
        <v>2717</v>
      </c>
      <c r="B1120" s="4" t="s">
        <v>2716</v>
      </c>
      <c r="C1120" s="6">
        <v>45180</v>
      </c>
      <c r="D1120" s="6">
        <v>45483</v>
      </c>
      <c r="E1120" s="4" t="s">
        <v>136</v>
      </c>
      <c r="F1120" s="6">
        <v>45177</v>
      </c>
      <c r="G1120" s="6">
        <v>45180</v>
      </c>
      <c r="H1120" s="4" t="s">
        <v>39</v>
      </c>
      <c r="I1120" s="4" t="s">
        <v>6634</v>
      </c>
      <c r="J1120" s="4" t="s">
        <v>6207</v>
      </c>
      <c r="K1120" s="25" t="s">
        <v>5457</v>
      </c>
      <c r="L1120" s="8">
        <v>28430.33</v>
      </c>
      <c r="M1120" s="8">
        <v>22041.25</v>
      </c>
      <c r="N1120" s="8">
        <v>22041.25</v>
      </c>
      <c r="O1120" s="8">
        <f t="shared" si="271"/>
        <v>0</v>
      </c>
      <c r="P1120" s="13">
        <f t="shared" si="272"/>
        <v>0</v>
      </c>
    </row>
    <row r="1121" spans="1:16" x14ac:dyDescent="0.25">
      <c r="A1121" s="5" t="s">
        <v>2733</v>
      </c>
      <c r="B1121" s="4" t="s">
        <v>2732</v>
      </c>
      <c r="C1121" s="6">
        <v>45180</v>
      </c>
      <c r="D1121" s="6">
        <v>45483</v>
      </c>
      <c r="E1121" s="4" t="s">
        <v>136</v>
      </c>
      <c r="F1121" s="6">
        <v>45177</v>
      </c>
      <c r="G1121" s="6">
        <v>45180</v>
      </c>
      <c r="H1121" s="4" t="s">
        <v>39</v>
      </c>
      <c r="I1121" s="4" t="s">
        <v>6634</v>
      </c>
      <c r="J1121" s="4" t="s">
        <v>6312</v>
      </c>
      <c r="K1121" s="25" t="s">
        <v>5476</v>
      </c>
      <c r="L1121" s="8">
        <v>24467.52</v>
      </c>
      <c r="M1121" s="8">
        <v>16622.38</v>
      </c>
      <c r="N1121" s="8">
        <v>16622.38</v>
      </c>
      <c r="O1121" s="8">
        <f t="shared" si="271"/>
        <v>0</v>
      </c>
      <c r="P1121" s="13">
        <f t="shared" si="272"/>
        <v>0</v>
      </c>
    </row>
    <row r="1122" spans="1:16" x14ac:dyDescent="0.25">
      <c r="A1122" s="5" t="s">
        <v>2723</v>
      </c>
      <c r="B1122" s="4" t="s">
        <v>2722</v>
      </c>
      <c r="C1122" s="6">
        <v>45180</v>
      </c>
      <c r="D1122" s="6">
        <v>45483</v>
      </c>
      <c r="E1122" s="4" t="s">
        <v>136</v>
      </c>
      <c r="F1122" s="6">
        <v>45177</v>
      </c>
      <c r="G1122" s="6">
        <v>45180</v>
      </c>
      <c r="H1122" s="4" t="s">
        <v>39</v>
      </c>
      <c r="I1122" s="4" t="s">
        <v>6634</v>
      </c>
      <c r="J1122" s="4" t="s">
        <v>691</v>
      </c>
      <c r="K1122" s="25" t="s">
        <v>690</v>
      </c>
      <c r="L1122" s="8">
        <v>17669.580000000002</v>
      </c>
      <c r="M1122" s="8">
        <v>14133.35</v>
      </c>
      <c r="N1122" s="8">
        <v>14133.35</v>
      </c>
      <c r="O1122" s="8">
        <f t="shared" si="271"/>
        <v>0</v>
      </c>
      <c r="P1122" s="13">
        <f t="shared" si="272"/>
        <v>0</v>
      </c>
    </row>
    <row r="1123" spans="1:16" x14ac:dyDescent="0.25">
      <c r="A1123" s="5" t="s">
        <v>2731</v>
      </c>
      <c r="B1123" s="4" t="s">
        <v>2730</v>
      </c>
      <c r="C1123" s="6">
        <v>45180</v>
      </c>
      <c r="D1123" s="6">
        <v>45483</v>
      </c>
      <c r="E1123" s="4" t="s">
        <v>136</v>
      </c>
      <c r="F1123" s="6">
        <v>45177</v>
      </c>
      <c r="G1123" s="6">
        <v>45180</v>
      </c>
      <c r="H1123" s="4" t="s">
        <v>39</v>
      </c>
      <c r="I1123" s="4" t="s">
        <v>6634</v>
      </c>
      <c r="J1123" s="4" t="s">
        <v>691</v>
      </c>
      <c r="K1123" s="25" t="s">
        <v>690</v>
      </c>
      <c r="L1123" s="8">
        <v>21203.49</v>
      </c>
      <c r="M1123" s="8">
        <v>15374.98</v>
      </c>
      <c r="N1123" s="8">
        <v>15374.98</v>
      </c>
      <c r="O1123" s="8">
        <f t="shared" si="271"/>
        <v>0</v>
      </c>
      <c r="P1123" s="13">
        <f t="shared" si="272"/>
        <v>0</v>
      </c>
    </row>
    <row r="1124" spans="1:16" x14ac:dyDescent="0.25">
      <c r="A1124" s="5" t="s">
        <v>2715</v>
      </c>
      <c r="B1124" s="4" t="s">
        <v>2714</v>
      </c>
      <c r="C1124" s="6">
        <v>45180</v>
      </c>
      <c r="D1124" s="6">
        <v>45483</v>
      </c>
      <c r="E1124" s="4" t="s">
        <v>136</v>
      </c>
      <c r="F1124" s="6">
        <v>45177</v>
      </c>
      <c r="G1124" s="6">
        <v>45180</v>
      </c>
      <c r="H1124" s="4" t="s">
        <v>39</v>
      </c>
      <c r="I1124" s="4" t="s">
        <v>6634</v>
      </c>
      <c r="J1124" s="4" t="s">
        <v>787</v>
      </c>
      <c r="K1124" s="25" t="s">
        <v>5471</v>
      </c>
      <c r="L1124" s="8">
        <v>22944.080000000002</v>
      </c>
      <c r="M1124" s="8">
        <v>19192.25</v>
      </c>
      <c r="N1124" s="8">
        <v>19192.25</v>
      </c>
      <c r="O1124" s="8">
        <f t="shared" si="271"/>
        <v>0</v>
      </c>
      <c r="P1124" s="13">
        <f t="shared" si="272"/>
        <v>0</v>
      </c>
    </row>
    <row r="1125" spans="1:16" x14ac:dyDescent="0.25">
      <c r="A1125" s="5" t="s">
        <v>2713</v>
      </c>
      <c r="B1125" s="4" t="s">
        <v>2712</v>
      </c>
      <c r="C1125" s="6">
        <v>45180</v>
      </c>
      <c r="D1125" s="6">
        <v>45483</v>
      </c>
      <c r="E1125" s="4" t="s">
        <v>136</v>
      </c>
      <c r="F1125" s="6">
        <v>45177</v>
      </c>
      <c r="G1125" s="6">
        <v>45180</v>
      </c>
      <c r="H1125" s="4" t="s">
        <v>39</v>
      </c>
      <c r="I1125" s="4" t="s">
        <v>6634</v>
      </c>
      <c r="J1125" s="4" t="s">
        <v>787</v>
      </c>
      <c r="K1125" s="25" t="s">
        <v>5471</v>
      </c>
      <c r="L1125" s="8">
        <v>37379.65</v>
      </c>
      <c r="M1125" s="8">
        <v>29779.75</v>
      </c>
      <c r="N1125" s="8">
        <v>29779.75</v>
      </c>
      <c r="O1125" s="8">
        <f t="shared" si="271"/>
        <v>0</v>
      </c>
      <c r="P1125" s="13">
        <f t="shared" si="272"/>
        <v>0</v>
      </c>
    </row>
    <row r="1126" spans="1:16" x14ac:dyDescent="0.25">
      <c r="A1126" s="5" t="s">
        <v>2841</v>
      </c>
      <c r="B1126" s="4" t="s">
        <v>2840</v>
      </c>
      <c r="C1126" s="6">
        <v>45180</v>
      </c>
      <c r="D1126" s="6">
        <v>45483</v>
      </c>
      <c r="E1126" s="4" t="s">
        <v>136</v>
      </c>
      <c r="F1126" s="6">
        <v>45140</v>
      </c>
      <c r="G1126" s="6">
        <v>45145</v>
      </c>
      <c r="H1126" s="4" t="s">
        <v>39</v>
      </c>
      <c r="I1126" s="4" t="s">
        <v>6634</v>
      </c>
      <c r="J1126" s="4" t="s">
        <v>6313</v>
      </c>
      <c r="K1126" s="25" t="s">
        <v>5435</v>
      </c>
      <c r="L1126" s="8">
        <v>17669.57</v>
      </c>
      <c r="M1126" s="8">
        <v>13282.5</v>
      </c>
      <c r="N1126" s="8">
        <v>13282.5</v>
      </c>
      <c r="O1126" s="8">
        <f t="shared" si="271"/>
        <v>0</v>
      </c>
      <c r="P1126" s="13">
        <f t="shared" si="272"/>
        <v>0</v>
      </c>
    </row>
    <row r="1127" spans="1:16" x14ac:dyDescent="0.25">
      <c r="A1127" s="5" t="s">
        <v>2769</v>
      </c>
      <c r="B1127" s="4" t="s">
        <v>2768</v>
      </c>
      <c r="C1127" s="6">
        <v>45180</v>
      </c>
      <c r="D1127" s="6">
        <v>45483</v>
      </c>
      <c r="E1127" s="4" t="s">
        <v>136</v>
      </c>
      <c r="F1127" s="6">
        <v>45162</v>
      </c>
      <c r="G1127" s="6">
        <v>45163</v>
      </c>
      <c r="H1127" s="4" t="s">
        <v>39</v>
      </c>
      <c r="I1127" s="4" t="s">
        <v>6634</v>
      </c>
      <c r="J1127" s="4" t="s">
        <v>6314</v>
      </c>
      <c r="K1127" s="25" t="s">
        <v>5509</v>
      </c>
      <c r="L1127" s="8">
        <v>38915.800000000003</v>
      </c>
      <c r="M1127" s="8">
        <v>38915.800000000003</v>
      </c>
      <c r="N1127" s="8">
        <v>38915.800000000003</v>
      </c>
      <c r="O1127" s="8">
        <f t="shared" si="271"/>
        <v>0</v>
      </c>
      <c r="P1127" s="13">
        <f t="shared" si="272"/>
        <v>0</v>
      </c>
    </row>
    <row r="1128" spans="1:16" x14ac:dyDescent="0.25">
      <c r="A1128" s="5" t="s">
        <v>2771</v>
      </c>
      <c r="B1128" s="4" t="s">
        <v>2770</v>
      </c>
      <c r="C1128" s="6">
        <v>45180</v>
      </c>
      <c r="D1128" s="6">
        <v>45483</v>
      </c>
      <c r="E1128" s="4" t="s">
        <v>136</v>
      </c>
      <c r="F1128" s="6">
        <v>45163</v>
      </c>
      <c r="G1128" s="6">
        <v>45163</v>
      </c>
      <c r="H1128" s="4" t="s">
        <v>39</v>
      </c>
      <c r="I1128" s="4" t="s">
        <v>6634</v>
      </c>
      <c r="J1128" s="4" t="s">
        <v>6314</v>
      </c>
      <c r="K1128" s="25" t="s">
        <v>5509</v>
      </c>
      <c r="L1128" s="8">
        <v>38915.800000000003</v>
      </c>
      <c r="M1128" s="8">
        <v>38915.800000000003</v>
      </c>
      <c r="N1128" s="8">
        <v>38915.800000000003</v>
      </c>
      <c r="O1128" s="8">
        <f t="shared" si="271"/>
        <v>0</v>
      </c>
      <c r="P1128" s="13">
        <f t="shared" si="272"/>
        <v>0</v>
      </c>
    </row>
    <row r="1129" spans="1:16" x14ac:dyDescent="0.25">
      <c r="A1129" s="5" t="s">
        <v>2807</v>
      </c>
      <c r="B1129" s="4" t="s">
        <v>2806</v>
      </c>
      <c r="C1129" s="6">
        <v>45180</v>
      </c>
      <c r="D1129" s="6">
        <v>45483</v>
      </c>
      <c r="E1129" s="4" t="s">
        <v>136</v>
      </c>
      <c r="F1129" s="6">
        <v>45140</v>
      </c>
      <c r="G1129" s="6">
        <v>45140</v>
      </c>
      <c r="H1129" s="4" t="s">
        <v>39</v>
      </c>
      <c r="I1129" s="4" t="s">
        <v>6634</v>
      </c>
      <c r="J1129" s="4" t="s">
        <v>6315</v>
      </c>
      <c r="K1129" s="25" t="s">
        <v>5359</v>
      </c>
      <c r="L1129" s="8">
        <v>42400.05</v>
      </c>
      <c r="M1129" s="8">
        <v>36575</v>
      </c>
      <c r="N1129" s="8">
        <v>36575</v>
      </c>
      <c r="O1129" s="8">
        <f t="shared" si="271"/>
        <v>0</v>
      </c>
      <c r="P1129" s="13">
        <f t="shared" si="272"/>
        <v>0</v>
      </c>
    </row>
    <row r="1130" spans="1:16" x14ac:dyDescent="0.25">
      <c r="A1130" s="5" t="s">
        <v>2781</v>
      </c>
      <c r="B1130" s="4" t="s">
        <v>2780</v>
      </c>
      <c r="C1130" s="6">
        <v>45180</v>
      </c>
      <c r="D1130" s="6">
        <v>45483</v>
      </c>
      <c r="E1130" s="4" t="s">
        <v>136</v>
      </c>
      <c r="F1130" s="6">
        <v>45145</v>
      </c>
      <c r="G1130" s="6">
        <v>45149</v>
      </c>
      <c r="H1130" s="4" t="s">
        <v>39</v>
      </c>
      <c r="I1130" s="4" t="s">
        <v>6634</v>
      </c>
      <c r="J1130" s="4" t="s">
        <v>6316</v>
      </c>
      <c r="K1130" s="25" t="s">
        <v>5507</v>
      </c>
      <c r="L1130" s="8">
        <v>38915.800000000003</v>
      </c>
      <c r="M1130" s="8">
        <v>36575</v>
      </c>
      <c r="N1130" s="8">
        <v>36575</v>
      </c>
      <c r="O1130" s="8">
        <f t="shared" si="271"/>
        <v>0</v>
      </c>
      <c r="P1130" s="13">
        <f t="shared" si="272"/>
        <v>0</v>
      </c>
    </row>
    <row r="1131" spans="1:16" x14ac:dyDescent="0.25">
      <c r="A1131" s="5" t="s">
        <v>2773</v>
      </c>
      <c r="B1131" s="4" t="s">
        <v>2772</v>
      </c>
      <c r="C1131" s="6">
        <v>45180</v>
      </c>
      <c r="D1131" s="6">
        <v>45483</v>
      </c>
      <c r="E1131" s="4" t="s">
        <v>136</v>
      </c>
      <c r="F1131" s="6">
        <v>45156</v>
      </c>
      <c r="G1131" s="6">
        <v>45156</v>
      </c>
      <c r="H1131" s="4" t="s">
        <v>39</v>
      </c>
      <c r="I1131" s="4" t="s">
        <v>6634</v>
      </c>
      <c r="J1131" s="4" t="s">
        <v>6316</v>
      </c>
      <c r="K1131" s="25" t="s">
        <v>5507</v>
      </c>
      <c r="L1131" s="8">
        <v>38915.800000000003</v>
      </c>
      <c r="M1131" s="8">
        <v>38500</v>
      </c>
      <c r="N1131" s="8">
        <v>38500</v>
      </c>
      <c r="O1131" s="8">
        <f t="shared" si="271"/>
        <v>0</v>
      </c>
      <c r="P1131" s="13">
        <f t="shared" si="272"/>
        <v>0</v>
      </c>
    </row>
    <row r="1132" spans="1:16" x14ac:dyDescent="0.25">
      <c r="A1132" s="5" t="s">
        <v>2871</v>
      </c>
      <c r="B1132" s="4" t="s">
        <v>2870</v>
      </c>
      <c r="C1132" s="6">
        <v>45180</v>
      </c>
      <c r="D1132" s="6">
        <v>45483</v>
      </c>
      <c r="E1132" s="4" t="s">
        <v>136</v>
      </c>
      <c r="F1132" s="6">
        <v>45139</v>
      </c>
      <c r="G1132" s="6">
        <v>45141</v>
      </c>
      <c r="H1132" s="4" t="s">
        <v>39</v>
      </c>
      <c r="I1132" s="4" t="s">
        <v>6634</v>
      </c>
      <c r="J1132" s="4" t="s">
        <v>6317</v>
      </c>
      <c r="K1132" s="25" t="s">
        <v>5505</v>
      </c>
      <c r="L1132" s="8">
        <v>38915.800000000003</v>
      </c>
      <c r="M1132" s="8">
        <v>38915.800000000003</v>
      </c>
      <c r="N1132" s="8">
        <v>38915.800000000003</v>
      </c>
      <c r="O1132" s="8">
        <f t="shared" si="271"/>
        <v>0</v>
      </c>
      <c r="P1132" s="13">
        <f t="shared" si="272"/>
        <v>0</v>
      </c>
    </row>
    <row r="1133" spans="1:16" x14ac:dyDescent="0.25">
      <c r="A1133" s="5" t="s">
        <v>2801</v>
      </c>
      <c r="B1133" s="4" t="s">
        <v>2800</v>
      </c>
      <c r="C1133" s="6">
        <v>45180</v>
      </c>
      <c r="D1133" s="6">
        <v>45483</v>
      </c>
      <c r="E1133" s="4" t="s">
        <v>136</v>
      </c>
      <c r="F1133" s="6">
        <v>45145</v>
      </c>
      <c r="G1133" s="6">
        <v>45147</v>
      </c>
      <c r="H1133" s="4" t="s">
        <v>39</v>
      </c>
      <c r="I1133" s="4" t="s">
        <v>6634</v>
      </c>
      <c r="J1133" s="4" t="s">
        <v>6318</v>
      </c>
      <c r="K1133" s="25" t="s">
        <v>307</v>
      </c>
      <c r="L1133" s="8">
        <v>38915.800000000003</v>
      </c>
      <c r="M1133" s="8">
        <v>38859.980000000003</v>
      </c>
      <c r="N1133" s="8">
        <v>38859.980000000003</v>
      </c>
      <c r="O1133" s="8">
        <f t="shared" ref="O1133:O1167" si="273">N1133-M1133</f>
        <v>0</v>
      </c>
      <c r="P1133" s="13">
        <f t="shared" ref="P1133:P1167" si="274">O1133/N1133</f>
        <v>0</v>
      </c>
    </row>
    <row r="1134" spans="1:16" x14ac:dyDescent="0.25">
      <c r="A1134" s="5" t="s">
        <v>2803</v>
      </c>
      <c r="B1134" s="4" t="s">
        <v>2802</v>
      </c>
      <c r="C1134" s="6">
        <v>45180</v>
      </c>
      <c r="D1134" s="6">
        <v>45483</v>
      </c>
      <c r="E1134" s="4" t="s">
        <v>136</v>
      </c>
      <c r="F1134" s="6">
        <v>45145</v>
      </c>
      <c r="G1134" s="6">
        <v>45147</v>
      </c>
      <c r="H1134" s="4" t="s">
        <v>39</v>
      </c>
      <c r="I1134" s="4" t="s">
        <v>6634</v>
      </c>
      <c r="J1134" s="4" t="s">
        <v>6318</v>
      </c>
      <c r="K1134" s="25" t="s">
        <v>307</v>
      </c>
      <c r="L1134" s="8">
        <v>45345.3</v>
      </c>
      <c r="M1134" s="8">
        <v>45213</v>
      </c>
      <c r="N1134" s="8">
        <v>45213</v>
      </c>
      <c r="O1134" s="8">
        <f t="shared" si="273"/>
        <v>0</v>
      </c>
      <c r="P1134" s="13">
        <f t="shared" si="274"/>
        <v>0</v>
      </c>
    </row>
    <row r="1135" spans="1:16" x14ac:dyDescent="0.25">
      <c r="A1135" s="5" t="s">
        <v>2765</v>
      </c>
      <c r="B1135" s="4" t="s">
        <v>2764</v>
      </c>
      <c r="C1135" s="6">
        <v>45180</v>
      </c>
      <c r="D1135" s="6">
        <v>45483</v>
      </c>
      <c r="E1135" s="4" t="s">
        <v>136</v>
      </c>
      <c r="F1135" s="6">
        <v>45167</v>
      </c>
      <c r="G1135" s="6">
        <v>45168</v>
      </c>
      <c r="H1135" s="4" t="s">
        <v>39</v>
      </c>
      <c r="I1135" s="4" t="s">
        <v>6634</v>
      </c>
      <c r="J1135" s="4" t="s">
        <v>5926</v>
      </c>
      <c r="K1135" s="25" t="s">
        <v>308</v>
      </c>
      <c r="L1135" s="8">
        <v>38915.800000000003</v>
      </c>
      <c r="M1135" s="8">
        <v>38915.800000000003</v>
      </c>
      <c r="N1135" s="8">
        <v>38915.800000000003</v>
      </c>
      <c r="O1135" s="8">
        <f t="shared" si="273"/>
        <v>0</v>
      </c>
      <c r="P1135" s="13">
        <f t="shared" si="274"/>
        <v>0</v>
      </c>
    </row>
    <row r="1136" spans="1:16" x14ac:dyDescent="0.25">
      <c r="A1136" s="5" t="s">
        <v>2775</v>
      </c>
      <c r="B1136" s="4" t="s">
        <v>2774</v>
      </c>
      <c r="C1136" s="6">
        <v>45180</v>
      </c>
      <c r="D1136" s="6">
        <v>45483</v>
      </c>
      <c r="E1136" s="4" t="s">
        <v>136</v>
      </c>
      <c r="F1136" s="6">
        <v>45147</v>
      </c>
      <c r="G1136" s="6">
        <v>45149</v>
      </c>
      <c r="H1136" s="4" t="s">
        <v>39</v>
      </c>
      <c r="I1136" s="4" t="s">
        <v>6634</v>
      </c>
      <c r="J1136" s="4" t="s">
        <v>6189</v>
      </c>
      <c r="K1136" s="25" t="s">
        <v>774</v>
      </c>
      <c r="L1136" s="8">
        <v>38915.800000000003</v>
      </c>
      <c r="M1136" s="8">
        <v>34650</v>
      </c>
      <c r="N1136" s="8">
        <v>34650</v>
      </c>
      <c r="O1136" s="8">
        <f t="shared" si="273"/>
        <v>0</v>
      </c>
      <c r="P1136" s="13">
        <f t="shared" si="274"/>
        <v>0</v>
      </c>
    </row>
    <row r="1137" spans="1:16" x14ac:dyDescent="0.25">
      <c r="A1137" s="5" t="s">
        <v>2777</v>
      </c>
      <c r="B1137" s="4" t="s">
        <v>2776</v>
      </c>
      <c r="C1137" s="6">
        <v>45180</v>
      </c>
      <c r="D1137" s="6">
        <v>45483</v>
      </c>
      <c r="E1137" s="4" t="s">
        <v>136</v>
      </c>
      <c r="F1137" s="6">
        <v>45155</v>
      </c>
      <c r="G1137" s="6">
        <v>45155</v>
      </c>
      <c r="H1137" s="4" t="s">
        <v>39</v>
      </c>
      <c r="I1137" s="4" t="s">
        <v>6634</v>
      </c>
      <c r="J1137" s="4" t="s">
        <v>6189</v>
      </c>
      <c r="K1137" s="25" t="s">
        <v>774</v>
      </c>
      <c r="L1137" s="8">
        <v>38915.800000000003</v>
      </c>
      <c r="M1137" s="8">
        <v>34650</v>
      </c>
      <c r="N1137" s="8">
        <v>34650</v>
      </c>
      <c r="O1137" s="8">
        <f t="shared" si="273"/>
        <v>0</v>
      </c>
      <c r="P1137" s="13">
        <f t="shared" si="274"/>
        <v>0</v>
      </c>
    </row>
    <row r="1138" spans="1:16" x14ac:dyDescent="0.25">
      <c r="A1138" s="5" t="s">
        <v>2763</v>
      </c>
      <c r="B1138" s="4" t="s">
        <v>2762</v>
      </c>
      <c r="C1138" s="6">
        <v>45180</v>
      </c>
      <c r="D1138" s="6">
        <v>45483</v>
      </c>
      <c r="E1138" s="4" t="s">
        <v>136</v>
      </c>
      <c r="F1138" s="6">
        <v>45167</v>
      </c>
      <c r="G1138" s="6">
        <v>45169</v>
      </c>
      <c r="H1138" s="4" t="s">
        <v>39</v>
      </c>
      <c r="I1138" s="4" t="s">
        <v>6634</v>
      </c>
      <c r="J1138" s="4" t="s">
        <v>5977</v>
      </c>
      <c r="K1138" s="25" t="s">
        <v>347</v>
      </c>
      <c r="L1138" s="8">
        <v>38915.800000000003</v>
      </c>
      <c r="M1138" s="8">
        <v>30593.5</v>
      </c>
      <c r="N1138" s="8">
        <v>30593.5</v>
      </c>
      <c r="O1138" s="8">
        <f t="shared" si="273"/>
        <v>0</v>
      </c>
      <c r="P1138" s="13">
        <f t="shared" si="274"/>
        <v>0</v>
      </c>
    </row>
    <row r="1139" spans="1:16" x14ac:dyDescent="0.25">
      <c r="A1139" s="5" t="s">
        <v>648</v>
      </c>
      <c r="B1139" s="4" t="s">
        <v>649</v>
      </c>
      <c r="C1139" s="6">
        <v>45180</v>
      </c>
      <c r="D1139" s="6">
        <v>45483</v>
      </c>
      <c r="E1139" s="4" t="s">
        <v>136</v>
      </c>
      <c r="F1139" s="6">
        <v>45145</v>
      </c>
      <c r="G1139" s="6">
        <v>45150</v>
      </c>
      <c r="H1139" s="4" t="s">
        <v>39</v>
      </c>
      <c r="I1139" s="4" t="s">
        <v>6634</v>
      </c>
      <c r="J1139" s="4" t="s">
        <v>5927</v>
      </c>
      <c r="K1139" s="25" t="s">
        <v>650</v>
      </c>
      <c r="L1139" s="8">
        <v>38915.800000000003</v>
      </c>
      <c r="M1139" s="8">
        <v>38915.800000000003</v>
      </c>
      <c r="N1139" s="8">
        <v>45345.3</v>
      </c>
      <c r="O1139" s="8">
        <f t="shared" si="273"/>
        <v>6429.5</v>
      </c>
      <c r="P1139" s="13">
        <f t="shared" si="274"/>
        <v>0.14178977755136696</v>
      </c>
    </row>
    <row r="1140" spans="1:16" x14ac:dyDescent="0.25">
      <c r="A1140" s="5" t="s">
        <v>2785</v>
      </c>
      <c r="B1140" s="4" t="s">
        <v>2784</v>
      </c>
      <c r="C1140" s="6">
        <v>45180</v>
      </c>
      <c r="D1140" s="6">
        <v>45483</v>
      </c>
      <c r="E1140" s="4" t="s">
        <v>136</v>
      </c>
      <c r="F1140" s="6">
        <v>45145</v>
      </c>
      <c r="G1140" s="6">
        <v>45150</v>
      </c>
      <c r="H1140" s="4" t="s">
        <v>39</v>
      </c>
      <c r="I1140" s="4" t="s">
        <v>6634</v>
      </c>
      <c r="J1140" s="4" t="s">
        <v>5927</v>
      </c>
      <c r="K1140" s="25" t="s">
        <v>650</v>
      </c>
      <c r="L1140" s="8">
        <v>38915.800000000003</v>
      </c>
      <c r="M1140" s="8">
        <v>38915.800000000003</v>
      </c>
      <c r="N1140" s="8">
        <v>38915.800000000003</v>
      </c>
      <c r="O1140" s="8">
        <f t="shared" si="273"/>
        <v>0</v>
      </c>
      <c r="P1140" s="13">
        <f t="shared" si="274"/>
        <v>0</v>
      </c>
    </row>
    <row r="1141" spans="1:16" x14ac:dyDescent="0.25">
      <c r="A1141" s="5" t="s">
        <v>2791</v>
      </c>
      <c r="B1141" s="4" t="s">
        <v>2790</v>
      </c>
      <c r="C1141" s="6">
        <v>45180</v>
      </c>
      <c r="D1141" s="6">
        <v>45483</v>
      </c>
      <c r="E1141" s="4" t="s">
        <v>136</v>
      </c>
      <c r="F1141" s="6">
        <v>45147</v>
      </c>
      <c r="G1141" s="6">
        <v>45150</v>
      </c>
      <c r="H1141" s="4" t="s">
        <v>39</v>
      </c>
      <c r="I1141" s="4" t="s">
        <v>6634</v>
      </c>
      <c r="J1141" s="4" t="s">
        <v>5927</v>
      </c>
      <c r="K1141" s="25" t="s">
        <v>650</v>
      </c>
      <c r="L1141" s="8">
        <v>38915.800000000003</v>
      </c>
      <c r="M1141" s="8">
        <v>38915.800000000003</v>
      </c>
      <c r="N1141" s="8">
        <v>38915.800000000003</v>
      </c>
      <c r="O1141" s="8">
        <f t="shared" si="273"/>
        <v>0</v>
      </c>
      <c r="P1141" s="13">
        <f t="shared" si="274"/>
        <v>0</v>
      </c>
    </row>
    <row r="1142" spans="1:16" x14ac:dyDescent="0.25">
      <c r="A1142" s="5" t="s">
        <v>2789</v>
      </c>
      <c r="B1142" s="4" t="s">
        <v>2788</v>
      </c>
      <c r="C1142" s="6">
        <v>45180</v>
      </c>
      <c r="D1142" s="6">
        <v>45483</v>
      </c>
      <c r="E1142" s="4" t="s">
        <v>136</v>
      </c>
      <c r="F1142" s="6">
        <v>45147</v>
      </c>
      <c r="G1142" s="6">
        <v>45150</v>
      </c>
      <c r="H1142" s="4" t="s">
        <v>39</v>
      </c>
      <c r="I1142" s="4" t="s">
        <v>6634</v>
      </c>
      <c r="J1142" s="4" t="s">
        <v>5927</v>
      </c>
      <c r="K1142" s="25" t="s">
        <v>650</v>
      </c>
      <c r="L1142" s="8">
        <v>38915.800000000003</v>
      </c>
      <c r="M1142" s="8">
        <v>38915.800000000003</v>
      </c>
      <c r="N1142" s="8">
        <v>38915.800000000003</v>
      </c>
      <c r="O1142" s="8">
        <f t="shared" si="273"/>
        <v>0</v>
      </c>
      <c r="P1142" s="13">
        <f t="shared" si="274"/>
        <v>0</v>
      </c>
    </row>
    <row r="1143" spans="1:16" x14ac:dyDescent="0.25">
      <c r="A1143" s="5" t="s">
        <v>2787</v>
      </c>
      <c r="B1143" s="4" t="s">
        <v>2786</v>
      </c>
      <c r="C1143" s="6">
        <v>45180</v>
      </c>
      <c r="D1143" s="6">
        <v>45483</v>
      </c>
      <c r="E1143" s="4" t="s">
        <v>136</v>
      </c>
      <c r="F1143" s="6">
        <v>45147</v>
      </c>
      <c r="G1143" s="6">
        <v>45150</v>
      </c>
      <c r="H1143" s="4" t="s">
        <v>39</v>
      </c>
      <c r="I1143" s="4" t="s">
        <v>6634</v>
      </c>
      <c r="J1143" s="4" t="s">
        <v>5927</v>
      </c>
      <c r="K1143" s="25" t="s">
        <v>650</v>
      </c>
      <c r="L1143" s="8">
        <v>38915.800000000003</v>
      </c>
      <c r="M1143" s="8">
        <v>38915.800000000003</v>
      </c>
      <c r="N1143" s="8">
        <v>38915.800000000003</v>
      </c>
      <c r="O1143" s="8">
        <f t="shared" si="273"/>
        <v>0</v>
      </c>
      <c r="P1143" s="13">
        <f t="shared" si="274"/>
        <v>0</v>
      </c>
    </row>
    <row r="1144" spans="1:16" x14ac:dyDescent="0.25">
      <c r="A1144" s="5" t="s">
        <v>2865</v>
      </c>
      <c r="B1144" s="4" t="s">
        <v>2864</v>
      </c>
      <c r="C1144" s="6">
        <v>45180</v>
      </c>
      <c r="D1144" s="6">
        <v>45483</v>
      </c>
      <c r="E1144" s="4" t="s">
        <v>136</v>
      </c>
      <c r="F1144" s="6">
        <v>45138</v>
      </c>
      <c r="G1144" s="6">
        <v>45142</v>
      </c>
      <c r="H1144" s="4" t="s">
        <v>39</v>
      </c>
      <c r="I1144" s="4" t="s">
        <v>6634</v>
      </c>
      <c r="J1144" s="4" t="s">
        <v>6320</v>
      </c>
      <c r="K1144" s="25" t="s">
        <v>5489</v>
      </c>
      <c r="L1144" s="8">
        <v>38915.800000000003</v>
      </c>
      <c r="M1144" s="8">
        <v>38885</v>
      </c>
      <c r="N1144" s="8">
        <v>38885</v>
      </c>
      <c r="O1144" s="8">
        <f t="shared" si="273"/>
        <v>0</v>
      </c>
      <c r="P1144" s="13">
        <f t="shared" si="274"/>
        <v>0</v>
      </c>
    </row>
    <row r="1145" spans="1:16" x14ac:dyDescent="0.25">
      <c r="A1145" s="5" t="s">
        <v>2861</v>
      </c>
      <c r="B1145" s="4" t="s">
        <v>2860</v>
      </c>
      <c r="C1145" s="6">
        <v>45180</v>
      </c>
      <c r="D1145" s="6">
        <v>45483</v>
      </c>
      <c r="E1145" s="4" t="s">
        <v>136</v>
      </c>
      <c r="F1145" s="6">
        <v>45138</v>
      </c>
      <c r="G1145" s="6">
        <v>45142</v>
      </c>
      <c r="H1145" s="4" t="s">
        <v>39</v>
      </c>
      <c r="I1145" s="4" t="s">
        <v>6634</v>
      </c>
      <c r="J1145" s="4" t="s">
        <v>6320</v>
      </c>
      <c r="K1145" s="25" t="s">
        <v>5489</v>
      </c>
      <c r="L1145" s="8">
        <v>38915.800000000003</v>
      </c>
      <c r="M1145" s="8">
        <v>38885</v>
      </c>
      <c r="N1145" s="8">
        <v>38885</v>
      </c>
      <c r="O1145" s="8">
        <f t="shared" si="273"/>
        <v>0</v>
      </c>
      <c r="P1145" s="13">
        <f t="shared" si="274"/>
        <v>0</v>
      </c>
    </row>
    <row r="1146" spans="1:16" x14ac:dyDescent="0.25">
      <c r="A1146" s="5" t="s">
        <v>2831</v>
      </c>
      <c r="B1146" s="4" t="s">
        <v>2830</v>
      </c>
      <c r="C1146" s="6">
        <v>45180</v>
      </c>
      <c r="D1146" s="6">
        <v>45483</v>
      </c>
      <c r="E1146" s="4" t="s">
        <v>136</v>
      </c>
      <c r="F1146" s="6">
        <v>45140</v>
      </c>
      <c r="G1146" s="6">
        <v>45142</v>
      </c>
      <c r="H1146" s="4" t="s">
        <v>39</v>
      </c>
      <c r="I1146" s="4" t="s">
        <v>6634</v>
      </c>
      <c r="J1146" s="4" t="s">
        <v>6320</v>
      </c>
      <c r="K1146" s="25" t="s">
        <v>5489</v>
      </c>
      <c r="L1146" s="8">
        <v>33989.730000000003</v>
      </c>
      <c r="M1146" s="8">
        <v>28890.400000000001</v>
      </c>
      <c r="N1146" s="8">
        <v>28890.400000000001</v>
      </c>
      <c r="O1146" s="8">
        <f t="shared" si="273"/>
        <v>0</v>
      </c>
      <c r="P1146" s="13">
        <f t="shared" si="274"/>
        <v>0</v>
      </c>
    </row>
    <row r="1147" spans="1:16" x14ac:dyDescent="0.25">
      <c r="A1147" s="5" t="s">
        <v>2859</v>
      </c>
      <c r="B1147" s="4" t="s">
        <v>2858</v>
      </c>
      <c r="C1147" s="6">
        <v>45180</v>
      </c>
      <c r="D1147" s="6">
        <v>45483</v>
      </c>
      <c r="E1147" s="4" t="s">
        <v>136</v>
      </c>
      <c r="F1147" s="6">
        <v>45139</v>
      </c>
      <c r="G1147" s="6">
        <v>45142</v>
      </c>
      <c r="H1147" s="4" t="s">
        <v>39</v>
      </c>
      <c r="I1147" s="4" t="s">
        <v>6634</v>
      </c>
      <c r="J1147" s="4" t="s">
        <v>5934</v>
      </c>
      <c r="K1147" s="25" t="s">
        <v>773</v>
      </c>
      <c r="L1147" s="8">
        <v>45345.3</v>
      </c>
      <c r="M1147" s="8">
        <v>45045</v>
      </c>
      <c r="N1147" s="8">
        <v>45045</v>
      </c>
      <c r="O1147" s="8">
        <f t="shared" si="273"/>
        <v>0</v>
      </c>
      <c r="P1147" s="13">
        <f t="shared" si="274"/>
        <v>0</v>
      </c>
    </row>
    <row r="1148" spans="1:16" x14ac:dyDescent="0.25">
      <c r="A1148" s="5" t="s">
        <v>2767</v>
      </c>
      <c r="B1148" s="4" t="s">
        <v>2766</v>
      </c>
      <c r="C1148" s="6">
        <v>45180</v>
      </c>
      <c r="D1148" s="6">
        <v>45483</v>
      </c>
      <c r="E1148" s="4" t="s">
        <v>136</v>
      </c>
      <c r="F1148" s="6">
        <v>45167</v>
      </c>
      <c r="G1148" s="6">
        <v>45167</v>
      </c>
      <c r="H1148" s="4" t="s">
        <v>39</v>
      </c>
      <c r="I1148" s="4" t="s">
        <v>6634</v>
      </c>
      <c r="J1148" s="4" t="s">
        <v>6294</v>
      </c>
      <c r="K1148" s="25" t="s">
        <v>310</v>
      </c>
      <c r="L1148" s="8">
        <v>45345.3</v>
      </c>
      <c r="M1148" s="8">
        <v>49857.5</v>
      </c>
      <c r="N1148" s="8">
        <v>49857.5</v>
      </c>
      <c r="O1148" s="8">
        <f t="shared" si="273"/>
        <v>0</v>
      </c>
      <c r="P1148" s="13">
        <f t="shared" si="274"/>
        <v>0</v>
      </c>
    </row>
    <row r="1149" spans="1:16" x14ac:dyDescent="0.25">
      <c r="A1149" s="5" t="s">
        <v>2839</v>
      </c>
      <c r="B1149" s="4" t="s">
        <v>2838</v>
      </c>
      <c r="C1149" s="6">
        <v>45180</v>
      </c>
      <c r="D1149" s="6">
        <v>45483</v>
      </c>
      <c r="E1149" s="4" t="s">
        <v>136</v>
      </c>
      <c r="F1149" s="6">
        <v>45140</v>
      </c>
      <c r="G1149" s="6">
        <v>45142</v>
      </c>
      <c r="H1149" s="4" t="s">
        <v>39</v>
      </c>
      <c r="I1149" s="4" t="s">
        <v>6634</v>
      </c>
      <c r="J1149" s="4" t="s">
        <v>6321</v>
      </c>
      <c r="K1149" s="25" t="s">
        <v>5459</v>
      </c>
      <c r="L1149" s="8">
        <v>17669.57</v>
      </c>
      <c r="M1149" s="8">
        <v>14148.75</v>
      </c>
      <c r="N1149" s="8">
        <v>14148.75</v>
      </c>
      <c r="O1149" s="8">
        <f t="shared" si="273"/>
        <v>0</v>
      </c>
      <c r="P1149" s="13">
        <f t="shared" si="274"/>
        <v>0</v>
      </c>
    </row>
    <row r="1150" spans="1:16" x14ac:dyDescent="0.25">
      <c r="A1150" s="5" t="s">
        <v>2849</v>
      </c>
      <c r="B1150" s="4" t="s">
        <v>2848</v>
      </c>
      <c r="C1150" s="6">
        <v>45180</v>
      </c>
      <c r="D1150" s="6">
        <v>45483</v>
      </c>
      <c r="E1150" s="4" t="s">
        <v>136</v>
      </c>
      <c r="F1150" s="6">
        <v>45140</v>
      </c>
      <c r="G1150" s="6">
        <v>45142</v>
      </c>
      <c r="H1150" s="4" t="s">
        <v>39</v>
      </c>
      <c r="I1150" s="4" t="s">
        <v>6634</v>
      </c>
      <c r="J1150" s="4" t="s">
        <v>6321</v>
      </c>
      <c r="K1150" s="25" t="s">
        <v>5459</v>
      </c>
      <c r="L1150" s="8">
        <v>38915.800000000003</v>
      </c>
      <c r="M1150" s="8">
        <v>38915.800000000003</v>
      </c>
      <c r="N1150" s="8">
        <v>38915.800000000003</v>
      </c>
      <c r="O1150" s="8">
        <f t="shared" si="273"/>
        <v>0</v>
      </c>
      <c r="P1150" s="13">
        <f t="shared" si="274"/>
        <v>0</v>
      </c>
    </row>
    <row r="1151" spans="1:16" x14ac:dyDescent="0.25">
      <c r="A1151" s="5" t="s">
        <v>2793</v>
      </c>
      <c r="B1151" s="4" t="s">
        <v>2792</v>
      </c>
      <c r="C1151" s="6">
        <v>45180</v>
      </c>
      <c r="D1151" s="6">
        <v>45483</v>
      </c>
      <c r="E1151" s="4" t="s">
        <v>136</v>
      </c>
      <c r="F1151" s="6">
        <v>45147</v>
      </c>
      <c r="G1151" s="6">
        <v>45148</v>
      </c>
      <c r="H1151" s="4" t="s">
        <v>39</v>
      </c>
      <c r="I1151" s="4" t="s">
        <v>6634</v>
      </c>
      <c r="J1151" s="4" t="s">
        <v>6322</v>
      </c>
      <c r="K1151" s="25" t="s">
        <v>5493</v>
      </c>
      <c r="L1151" s="8">
        <v>35004.199999999997</v>
      </c>
      <c r="M1151" s="8">
        <v>28586.25</v>
      </c>
      <c r="N1151" s="8">
        <v>28586.25</v>
      </c>
      <c r="O1151" s="8">
        <f t="shared" si="273"/>
        <v>0</v>
      </c>
      <c r="P1151" s="13">
        <f t="shared" si="274"/>
        <v>0</v>
      </c>
    </row>
    <row r="1152" spans="1:16" x14ac:dyDescent="0.25">
      <c r="A1152" s="5" t="s">
        <v>2795</v>
      </c>
      <c r="B1152" s="4" t="s">
        <v>2794</v>
      </c>
      <c r="C1152" s="6">
        <v>45180</v>
      </c>
      <c r="D1152" s="6">
        <v>45483</v>
      </c>
      <c r="E1152" s="4" t="s">
        <v>136</v>
      </c>
      <c r="F1152" s="6">
        <v>45139</v>
      </c>
      <c r="G1152" s="6">
        <v>45148</v>
      </c>
      <c r="H1152" s="4" t="s">
        <v>39</v>
      </c>
      <c r="I1152" s="4" t="s">
        <v>6634</v>
      </c>
      <c r="J1152" s="4" t="s">
        <v>6054</v>
      </c>
      <c r="K1152" s="25" t="s">
        <v>332</v>
      </c>
      <c r="L1152" s="8">
        <v>38915.800000000003</v>
      </c>
      <c r="M1152" s="8">
        <v>38915.800000000003</v>
      </c>
      <c r="N1152" s="8">
        <v>38915.800000000003</v>
      </c>
      <c r="O1152" s="8">
        <f t="shared" si="273"/>
        <v>0</v>
      </c>
      <c r="P1152" s="13">
        <f t="shared" si="274"/>
        <v>0</v>
      </c>
    </row>
    <row r="1153" spans="1:16" x14ac:dyDescent="0.25">
      <c r="A1153" s="5" t="s">
        <v>2797</v>
      </c>
      <c r="B1153" s="4" t="s">
        <v>2796</v>
      </c>
      <c r="C1153" s="6">
        <v>45180</v>
      </c>
      <c r="D1153" s="6">
        <v>45483</v>
      </c>
      <c r="E1153" s="4" t="s">
        <v>136</v>
      </c>
      <c r="F1153" s="6">
        <v>45145</v>
      </c>
      <c r="G1153" s="6">
        <v>45148</v>
      </c>
      <c r="H1153" s="4" t="s">
        <v>39</v>
      </c>
      <c r="I1153" s="4" t="s">
        <v>6634</v>
      </c>
      <c r="J1153" s="4" t="s">
        <v>6054</v>
      </c>
      <c r="K1153" s="25" t="s">
        <v>332</v>
      </c>
      <c r="L1153" s="8">
        <v>38915.800000000003</v>
      </c>
      <c r="M1153" s="8">
        <v>38915.800000000003</v>
      </c>
      <c r="N1153" s="8">
        <v>38915.800000000003</v>
      </c>
      <c r="O1153" s="8">
        <f t="shared" si="273"/>
        <v>0</v>
      </c>
      <c r="P1153" s="13">
        <f t="shared" si="274"/>
        <v>0</v>
      </c>
    </row>
    <row r="1154" spans="1:16" x14ac:dyDescent="0.25">
      <c r="A1154" s="5" t="s">
        <v>2799</v>
      </c>
      <c r="B1154" s="4" t="s">
        <v>2798</v>
      </c>
      <c r="C1154" s="6">
        <v>45180</v>
      </c>
      <c r="D1154" s="6">
        <v>45483</v>
      </c>
      <c r="E1154" s="4" t="s">
        <v>136</v>
      </c>
      <c r="F1154" s="6">
        <v>45145</v>
      </c>
      <c r="G1154" s="6">
        <v>45148</v>
      </c>
      <c r="H1154" s="4" t="s">
        <v>39</v>
      </c>
      <c r="I1154" s="4" t="s">
        <v>6634</v>
      </c>
      <c r="J1154" s="4" t="s">
        <v>6054</v>
      </c>
      <c r="K1154" s="25" t="s">
        <v>332</v>
      </c>
      <c r="L1154" s="8">
        <v>45345.3</v>
      </c>
      <c r="M1154" s="8">
        <v>45345.3</v>
      </c>
      <c r="N1154" s="8">
        <v>45345.3</v>
      </c>
      <c r="O1154" s="8">
        <f t="shared" si="273"/>
        <v>0</v>
      </c>
      <c r="P1154" s="13">
        <f t="shared" si="274"/>
        <v>0</v>
      </c>
    </row>
    <row r="1155" spans="1:16" x14ac:dyDescent="0.25">
      <c r="A1155" s="5" t="s">
        <v>2827</v>
      </c>
      <c r="B1155" s="4" t="s">
        <v>2826</v>
      </c>
      <c r="C1155" s="6">
        <v>45180</v>
      </c>
      <c r="D1155" s="6">
        <v>45483</v>
      </c>
      <c r="E1155" s="4" t="s">
        <v>136</v>
      </c>
      <c r="F1155" s="6">
        <v>45139</v>
      </c>
      <c r="G1155" s="6">
        <v>45146</v>
      </c>
      <c r="H1155" s="4" t="s">
        <v>39</v>
      </c>
      <c r="I1155" s="4" t="s">
        <v>6634</v>
      </c>
      <c r="J1155" s="4" t="s">
        <v>6323</v>
      </c>
      <c r="K1155" s="25" t="s">
        <v>5517</v>
      </c>
      <c r="L1155" s="8">
        <v>45345.3</v>
      </c>
      <c r="M1155" s="8">
        <v>44633.05</v>
      </c>
      <c r="N1155" s="8">
        <v>44633.05</v>
      </c>
      <c r="O1155" s="8">
        <f t="shared" si="273"/>
        <v>0</v>
      </c>
      <c r="P1155" s="13">
        <f t="shared" si="274"/>
        <v>0</v>
      </c>
    </row>
    <row r="1156" spans="1:16" x14ac:dyDescent="0.25">
      <c r="A1156" s="5" t="s">
        <v>651</v>
      </c>
      <c r="B1156" s="4" t="s">
        <v>652</v>
      </c>
      <c r="C1156" s="6">
        <v>45180</v>
      </c>
      <c r="D1156" s="6">
        <v>45483</v>
      </c>
      <c r="E1156" s="4" t="s">
        <v>136</v>
      </c>
      <c r="F1156" s="6">
        <v>45149</v>
      </c>
      <c r="G1156" s="6">
        <v>45152</v>
      </c>
      <c r="H1156" s="4" t="s">
        <v>39</v>
      </c>
      <c r="I1156" s="4" t="s">
        <v>6634</v>
      </c>
      <c r="J1156" s="4" t="s">
        <v>6324</v>
      </c>
      <c r="K1156" s="25" t="s">
        <v>5467</v>
      </c>
      <c r="L1156" s="8">
        <v>21567.37</v>
      </c>
      <c r="M1156" s="8">
        <v>18111.5</v>
      </c>
      <c r="N1156" s="8">
        <v>20740.7</v>
      </c>
      <c r="O1156" s="8">
        <f t="shared" si="273"/>
        <v>2629.2000000000007</v>
      </c>
      <c r="P1156" s="13">
        <f t="shared" si="274"/>
        <v>0.12676524900316771</v>
      </c>
    </row>
    <row r="1157" spans="1:16" x14ac:dyDescent="0.25">
      <c r="A1157" s="5" t="s">
        <v>2893</v>
      </c>
      <c r="B1157" s="4" t="s">
        <v>2892</v>
      </c>
      <c r="C1157" s="6">
        <v>45180</v>
      </c>
      <c r="D1157" s="6">
        <v>45483</v>
      </c>
      <c r="E1157" s="4" t="s">
        <v>136</v>
      </c>
      <c r="F1157" s="6">
        <v>45146</v>
      </c>
      <c r="G1157" s="6">
        <v>45146</v>
      </c>
      <c r="H1157" s="4" t="s">
        <v>39</v>
      </c>
      <c r="I1157" s="4" t="s">
        <v>6634</v>
      </c>
      <c r="J1157" s="4" t="s">
        <v>6325</v>
      </c>
      <c r="K1157" s="25" t="s">
        <v>5508</v>
      </c>
      <c r="L1157" s="8">
        <v>38915.800000000003</v>
      </c>
      <c r="M1157" s="8">
        <v>32725</v>
      </c>
      <c r="N1157" s="8">
        <v>32725</v>
      </c>
      <c r="O1157" s="8">
        <f t="shared" si="273"/>
        <v>0</v>
      </c>
      <c r="P1157" s="13">
        <f t="shared" si="274"/>
        <v>0</v>
      </c>
    </row>
    <row r="1158" spans="1:16" x14ac:dyDescent="0.25">
      <c r="A1158" s="5" t="s">
        <v>2783</v>
      </c>
      <c r="B1158" s="4" t="s">
        <v>2782</v>
      </c>
      <c r="C1158" s="6">
        <v>45180</v>
      </c>
      <c r="D1158" s="6">
        <v>45483</v>
      </c>
      <c r="E1158" s="4" t="s">
        <v>136</v>
      </c>
      <c r="F1158" s="6">
        <v>45145</v>
      </c>
      <c r="G1158" s="6">
        <v>45149</v>
      </c>
      <c r="H1158" s="4" t="s">
        <v>39</v>
      </c>
      <c r="I1158" s="4" t="s">
        <v>6634</v>
      </c>
      <c r="J1158" s="4" t="s">
        <v>6326</v>
      </c>
      <c r="K1158" s="25" t="s">
        <v>348</v>
      </c>
      <c r="L1158" s="8">
        <v>38915.800000000003</v>
      </c>
      <c r="M1158" s="8">
        <v>36575</v>
      </c>
      <c r="N1158" s="8">
        <v>36575</v>
      </c>
      <c r="O1158" s="8">
        <f t="shared" si="273"/>
        <v>0</v>
      </c>
      <c r="P1158" s="13">
        <f t="shared" si="274"/>
        <v>0</v>
      </c>
    </row>
    <row r="1159" spans="1:16" x14ac:dyDescent="0.25">
      <c r="A1159" s="5" t="s">
        <v>2895</v>
      </c>
      <c r="B1159" s="4" t="s">
        <v>2894</v>
      </c>
      <c r="C1159" s="6">
        <v>45180</v>
      </c>
      <c r="D1159" s="6">
        <v>45483</v>
      </c>
      <c r="E1159" s="4" t="s">
        <v>136</v>
      </c>
      <c r="F1159" s="6">
        <v>45138</v>
      </c>
      <c r="G1159" s="6">
        <v>45140</v>
      </c>
      <c r="H1159" s="4" t="s">
        <v>39</v>
      </c>
      <c r="I1159" s="4" t="s">
        <v>6634</v>
      </c>
      <c r="J1159" s="4" t="s">
        <v>6327</v>
      </c>
      <c r="K1159" s="25" t="s">
        <v>5488</v>
      </c>
      <c r="L1159" s="8">
        <v>38915.800000000003</v>
      </c>
      <c r="M1159" s="8">
        <v>38500</v>
      </c>
      <c r="N1159" s="8">
        <v>38500</v>
      </c>
      <c r="O1159" s="8">
        <f t="shared" si="273"/>
        <v>0</v>
      </c>
      <c r="P1159" s="13">
        <f t="shared" si="274"/>
        <v>0</v>
      </c>
    </row>
    <row r="1160" spans="1:16" x14ac:dyDescent="0.25">
      <c r="A1160" s="5" t="s">
        <v>2815</v>
      </c>
      <c r="B1160" s="4" t="s">
        <v>2814</v>
      </c>
      <c r="C1160" s="6">
        <v>45180</v>
      </c>
      <c r="D1160" s="6">
        <v>45483</v>
      </c>
      <c r="E1160" s="4" t="s">
        <v>136</v>
      </c>
      <c r="F1160" s="6">
        <v>45145</v>
      </c>
      <c r="G1160" s="6">
        <v>45145</v>
      </c>
      <c r="H1160" s="4" t="s">
        <v>39</v>
      </c>
      <c r="I1160" s="4" t="s">
        <v>6634</v>
      </c>
      <c r="J1160" s="4" t="s">
        <v>6327</v>
      </c>
      <c r="K1160" s="25" t="s">
        <v>5488</v>
      </c>
      <c r="L1160" s="8">
        <v>38915.800000000003</v>
      </c>
      <c r="M1160" s="8">
        <v>34457.5</v>
      </c>
      <c r="N1160" s="8">
        <v>34457.5</v>
      </c>
      <c r="O1160" s="8">
        <f t="shared" si="273"/>
        <v>0</v>
      </c>
      <c r="P1160" s="13">
        <f t="shared" si="274"/>
        <v>0</v>
      </c>
    </row>
    <row r="1161" spans="1:16" x14ac:dyDescent="0.25">
      <c r="A1161" s="5" t="s">
        <v>2817</v>
      </c>
      <c r="B1161" s="4" t="s">
        <v>2816</v>
      </c>
      <c r="C1161" s="6">
        <v>45180</v>
      </c>
      <c r="D1161" s="6">
        <v>45483</v>
      </c>
      <c r="E1161" s="4" t="s">
        <v>136</v>
      </c>
      <c r="F1161" s="6">
        <v>45145</v>
      </c>
      <c r="G1161" s="6">
        <v>45145</v>
      </c>
      <c r="H1161" s="4" t="s">
        <v>39</v>
      </c>
      <c r="I1161" s="4" t="s">
        <v>6634</v>
      </c>
      <c r="J1161" s="4" t="s">
        <v>6327</v>
      </c>
      <c r="K1161" s="25" t="s">
        <v>5488</v>
      </c>
      <c r="L1161" s="8">
        <v>45345.3</v>
      </c>
      <c r="M1161" s="8">
        <v>45237.5</v>
      </c>
      <c r="N1161" s="8">
        <v>45237.5</v>
      </c>
      <c r="O1161" s="8">
        <f t="shared" si="273"/>
        <v>0</v>
      </c>
      <c r="P1161" s="13">
        <f t="shared" si="274"/>
        <v>0</v>
      </c>
    </row>
    <row r="1162" spans="1:16" x14ac:dyDescent="0.25">
      <c r="A1162" s="5" t="s">
        <v>2813</v>
      </c>
      <c r="B1162" s="4" t="s">
        <v>2812</v>
      </c>
      <c r="C1162" s="6">
        <v>45180</v>
      </c>
      <c r="D1162" s="6">
        <v>45483</v>
      </c>
      <c r="E1162" s="4" t="s">
        <v>136</v>
      </c>
      <c r="F1162" s="6">
        <v>45147</v>
      </c>
      <c r="G1162" s="6">
        <v>45147</v>
      </c>
      <c r="H1162" s="4" t="s">
        <v>39</v>
      </c>
      <c r="I1162" s="4" t="s">
        <v>6634</v>
      </c>
      <c r="J1162" s="4" t="s">
        <v>6327</v>
      </c>
      <c r="K1162" s="25" t="s">
        <v>5488</v>
      </c>
      <c r="L1162" s="8">
        <v>38915.800000000003</v>
      </c>
      <c r="M1162" s="8">
        <v>38885</v>
      </c>
      <c r="N1162" s="8">
        <v>38885</v>
      </c>
      <c r="O1162" s="8">
        <f t="shared" si="273"/>
        <v>0</v>
      </c>
      <c r="P1162" s="13">
        <f t="shared" si="274"/>
        <v>0</v>
      </c>
    </row>
    <row r="1163" spans="1:16" x14ac:dyDescent="0.25">
      <c r="A1163" s="5" t="s">
        <v>2811</v>
      </c>
      <c r="B1163" s="4" t="s">
        <v>2810</v>
      </c>
      <c r="C1163" s="6">
        <v>45180</v>
      </c>
      <c r="D1163" s="6">
        <v>45483</v>
      </c>
      <c r="E1163" s="4" t="s">
        <v>136</v>
      </c>
      <c r="F1163" s="6">
        <v>45147</v>
      </c>
      <c r="G1163" s="6">
        <v>45147</v>
      </c>
      <c r="H1163" s="4" t="s">
        <v>39</v>
      </c>
      <c r="I1163" s="4" t="s">
        <v>6634</v>
      </c>
      <c r="J1163" s="4" t="s">
        <v>6327</v>
      </c>
      <c r="K1163" s="25" t="s">
        <v>5488</v>
      </c>
      <c r="L1163" s="8">
        <v>38915.800000000003</v>
      </c>
      <c r="M1163" s="8">
        <v>38885</v>
      </c>
      <c r="N1163" s="8">
        <v>38885</v>
      </c>
      <c r="O1163" s="8">
        <f t="shared" si="273"/>
        <v>0</v>
      </c>
      <c r="P1163" s="13">
        <f t="shared" si="274"/>
        <v>0</v>
      </c>
    </row>
    <row r="1164" spans="1:16" x14ac:dyDescent="0.25">
      <c r="A1164" s="5" t="s">
        <v>2754</v>
      </c>
      <c r="B1164" s="4" t="s">
        <v>2753</v>
      </c>
      <c r="C1164" s="6">
        <v>45180</v>
      </c>
      <c r="D1164" s="6">
        <v>45483</v>
      </c>
      <c r="E1164" s="4" t="s">
        <v>136</v>
      </c>
      <c r="F1164" s="6">
        <v>45170</v>
      </c>
      <c r="G1164" s="6">
        <v>45175</v>
      </c>
      <c r="H1164" s="4" t="s">
        <v>39</v>
      </c>
      <c r="I1164" s="4" t="s">
        <v>6634</v>
      </c>
      <c r="J1164" s="4" t="s">
        <v>5937</v>
      </c>
      <c r="K1164" s="25" t="s">
        <v>5443</v>
      </c>
      <c r="L1164" s="8">
        <v>29169.53</v>
      </c>
      <c r="M1164" s="8">
        <v>28682.5</v>
      </c>
      <c r="N1164" s="8">
        <v>28682.5</v>
      </c>
      <c r="O1164" s="8">
        <f t="shared" si="273"/>
        <v>0</v>
      </c>
      <c r="P1164" s="13">
        <f t="shared" si="274"/>
        <v>0</v>
      </c>
    </row>
    <row r="1165" spans="1:16" x14ac:dyDescent="0.25">
      <c r="A1165" s="5" t="s">
        <v>2756</v>
      </c>
      <c r="B1165" s="4" t="s">
        <v>2755</v>
      </c>
      <c r="C1165" s="6">
        <v>45180</v>
      </c>
      <c r="D1165" s="6">
        <v>45483</v>
      </c>
      <c r="E1165" s="4" t="s">
        <v>136</v>
      </c>
      <c r="F1165" s="6">
        <v>45170</v>
      </c>
      <c r="G1165" s="6">
        <v>45175</v>
      </c>
      <c r="H1165" s="4" t="s">
        <v>39</v>
      </c>
      <c r="I1165" s="4" t="s">
        <v>6634</v>
      </c>
      <c r="J1165" s="4" t="s">
        <v>5937</v>
      </c>
      <c r="K1165" s="25" t="s">
        <v>5443</v>
      </c>
      <c r="L1165" s="8">
        <v>37379.65</v>
      </c>
      <c r="M1165" s="8">
        <v>36382.5</v>
      </c>
      <c r="N1165" s="8">
        <v>36382.5</v>
      </c>
      <c r="O1165" s="8">
        <f t="shared" si="273"/>
        <v>0</v>
      </c>
      <c r="P1165" s="13">
        <f t="shared" si="274"/>
        <v>0</v>
      </c>
    </row>
    <row r="1166" spans="1:16" x14ac:dyDescent="0.25">
      <c r="A1166" s="5" t="s">
        <v>2752</v>
      </c>
      <c r="B1166" s="4" t="s">
        <v>2751</v>
      </c>
      <c r="C1166" s="6">
        <v>45180</v>
      </c>
      <c r="D1166" s="6">
        <v>45483</v>
      </c>
      <c r="E1166" s="4" t="s">
        <v>136</v>
      </c>
      <c r="F1166" s="6">
        <v>45170</v>
      </c>
      <c r="G1166" s="6">
        <v>45175</v>
      </c>
      <c r="H1166" s="4" t="s">
        <v>39</v>
      </c>
      <c r="I1166" s="4" t="s">
        <v>6634</v>
      </c>
      <c r="J1166" s="4" t="s">
        <v>5937</v>
      </c>
      <c r="K1166" s="25" t="s">
        <v>5443</v>
      </c>
      <c r="L1166" s="8">
        <v>38915.800000000003</v>
      </c>
      <c r="M1166" s="8">
        <v>38307.5</v>
      </c>
      <c r="N1166" s="8">
        <v>38307.5</v>
      </c>
      <c r="O1166" s="8">
        <f t="shared" si="273"/>
        <v>0</v>
      </c>
      <c r="P1166" s="13">
        <f t="shared" si="274"/>
        <v>0</v>
      </c>
    </row>
    <row r="1167" spans="1:16" x14ac:dyDescent="0.25">
      <c r="A1167" s="5" t="s">
        <v>2750</v>
      </c>
      <c r="B1167" s="4" t="s">
        <v>2749</v>
      </c>
      <c r="C1167" s="6">
        <v>45180</v>
      </c>
      <c r="D1167" s="6">
        <v>45483</v>
      </c>
      <c r="E1167" s="4" t="s">
        <v>136</v>
      </c>
      <c r="F1167" s="6">
        <v>45170</v>
      </c>
      <c r="G1167" s="6">
        <v>45175</v>
      </c>
      <c r="H1167" s="4" t="s">
        <v>39</v>
      </c>
      <c r="I1167" s="4" t="s">
        <v>6634</v>
      </c>
      <c r="J1167" s="4" t="s">
        <v>5937</v>
      </c>
      <c r="K1167" s="25" t="s">
        <v>5443</v>
      </c>
      <c r="L1167" s="8">
        <v>38915.800000000003</v>
      </c>
      <c r="M1167" s="8">
        <v>38307.5</v>
      </c>
      <c r="N1167" s="8">
        <v>38307.5</v>
      </c>
      <c r="O1167" s="8">
        <f t="shared" si="273"/>
        <v>0</v>
      </c>
      <c r="P1167" s="13">
        <f t="shared" si="274"/>
        <v>0</v>
      </c>
    </row>
    <row r="1168" spans="1:16" x14ac:dyDescent="0.25">
      <c r="A1168" s="5" t="s">
        <v>2899</v>
      </c>
      <c r="B1168" s="4" t="s">
        <v>2898</v>
      </c>
      <c r="C1168" s="6">
        <v>45181</v>
      </c>
      <c r="D1168" s="6">
        <v>45484</v>
      </c>
      <c r="E1168" s="4" t="s">
        <v>136</v>
      </c>
      <c r="F1168" s="6">
        <v>45181</v>
      </c>
      <c r="G1168" s="6">
        <v>45181</v>
      </c>
      <c r="H1168" s="4" t="s">
        <v>39</v>
      </c>
      <c r="I1168" s="4" t="s">
        <v>6634</v>
      </c>
      <c r="J1168" s="4" t="s">
        <v>6328</v>
      </c>
      <c r="K1168" s="25" t="s">
        <v>5316</v>
      </c>
      <c r="L1168" s="8">
        <v>17669.580000000002</v>
      </c>
      <c r="M1168" s="8">
        <v>17325</v>
      </c>
      <c r="N1168" s="8">
        <v>17325</v>
      </c>
      <c r="O1168" s="8">
        <f t="shared" ref="O1168:O1171" si="275">N1168-M1168</f>
        <v>0</v>
      </c>
      <c r="P1168" s="13">
        <f t="shared" ref="P1168:P1171" si="276">O1168/N1168</f>
        <v>0</v>
      </c>
    </row>
    <row r="1169" spans="1:16" x14ac:dyDescent="0.25">
      <c r="A1169" s="5" t="s">
        <v>924</v>
      </c>
      <c r="B1169" s="3" t="s">
        <v>1463</v>
      </c>
      <c r="C1169" s="6">
        <v>45436</v>
      </c>
      <c r="D1169" s="6">
        <v>45484</v>
      </c>
      <c r="E1169" s="3" t="s">
        <v>48</v>
      </c>
      <c r="F1169" s="6">
        <v>45406</v>
      </c>
      <c r="G1169" s="6">
        <v>45406</v>
      </c>
      <c r="H1169" s="3" t="s">
        <v>38</v>
      </c>
      <c r="I1169" s="3" t="s">
        <v>9</v>
      </c>
      <c r="J1169" s="3" t="s">
        <v>5747</v>
      </c>
      <c r="K1169" s="25" t="s">
        <v>109</v>
      </c>
      <c r="L1169" s="8">
        <v>17061</v>
      </c>
      <c r="M1169" s="8">
        <v>17061</v>
      </c>
      <c r="N1169" s="8">
        <v>17061</v>
      </c>
      <c r="O1169" s="8">
        <f t="shared" si="275"/>
        <v>0</v>
      </c>
      <c r="P1169" s="13">
        <f t="shared" si="276"/>
        <v>0</v>
      </c>
    </row>
    <row r="1170" spans="1:16" x14ac:dyDescent="0.25">
      <c r="A1170" s="5" t="s">
        <v>923</v>
      </c>
      <c r="B1170" s="3" t="s">
        <v>1462</v>
      </c>
      <c r="C1170" s="6">
        <v>45436</v>
      </c>
      <c r="D1170" s="6">
        <v>45484</v>
      </c>
      <c r="E1170" s="3" t="s">
        <v>48</v>
      </c>
      <c r="F1170" s="6">
        <v>45406</v>
      </c>
      <c r="G1170" s="6">
        <v>45407</v>
      </c>
      <c r="H1170" s="3" t="s">
        <v>38</v>
      </c>
      <c r="I1170" s="3" t="s">
        <v>9</v>
      </c>
      <c r="J1170" s="3" t="s">
        <v>5747</v>
      </c>
      <c r="K1170" s="25" t="s">
        <v>109</v>
      </c>
      <c r="L1170" s="8">
        <v>19965</v>
      </c>
      <c r="M1170" s="8">
        <v>19965</v>
      </c>
      <c r="N1170" s="8">
        <v>19965</v>
      </c>
      <c r="O1170" s="8">
        <f t="shared" si="275"/>
        <v>0</v>
      </c>
      <c r="P1170" s="13">
        <f t="shared" si="276"/>
        <v>0</v>
      </c>
    </row>
    <row r="1171" spans="1:16" x14ac:dyDescent="0.25">
      <c r="A1171" s="5" t="s">
        <v>2574</v>
      </c>
      <c r="B1171" s="4" t="s">
        <v>2573</v>
      </c>
      <c r="C1171" s="6">
        <v>45119</v>
      </c>
      <c r="D1171" s="6">
        <v>45484</v>
      </c>
      <c r="E1171" s="4" t="s">
        <v>48</v>
      </c>
      <c r="F1171" s="6">
        <v>45106</v>
      </c>
      <c r="G1171" s="6">
        <v>45112</v>
      </c>
      <c r="H1171" s="4" t="s">
        <v>39</v>
      </c>
      <c r="I1171" s="4" t="s">
        <v>6636</v>
      </c>
      <c r="J1171" s="4" t="s">
        <v>6329</v>
      </c>
      <c r="K1171" s="25" t="s">
        <v>5423</v>
      </c>
      <c r="L1171" s="8">
        <v>7360.23</v>
      </c>
      <c r="M1171" s="8">
        <v>7360.23</v>
      </c>
      <c r="N1171" s="8">
        <v>7360.23</v>
      </c>
      <c r="O1171" s="8">
        <f t="shared" si="275"/>
        <v>0</v>
      </c>
      <c r="P1171" s="13">
        <f t="shared" si="276"/>
        <v>0</v>
      </c>
    </row>
    <row r="1172" spans="1:16" x14ac:dyDescent="0.25">
      <c r="A1172" s="5" t="s">
        <v>1357</v>
      </c>
      <c r="B1172" s="3" t="s">
        <v>1358</v>
      </c>
      <c r="C1172" s="6">
        <v>45425</v>
      </c>
      <c r="D1172" s="6">
        <v>45485</v>
      </c>
      <c r="E1172" s="3" t="s">
        <v>33</v>
      </c>
      <c r="F1172" s="6">
        <v>45400</v>
      </c>
      <c r="G1172" s="6">
        <v>45425</v>
      </c>
      <c r="H1172" s="3" t="s">
        <v>39</v>
      </c>
      <c r="I1172" s="3" t="s">
        <v>61</v>
      </c>
      <c r="J1172" s="3" t="s">
        <v>6330</v>
      </c>
      <c r="K1172" s="25" t="s">
        <v>1359</v>
      </c>
      <c r="L1172" s="8">
        <v>145653.75</v>
      </c>
      <c r="M1172" s="8">
        <v>145653.75</v>
      </c>
      <c r="N1172" s="8">
        <v>145653.75</v>
      </c>
      <c r="O1172" s="8">
        <f t="shared" ref="O1172:O1174" si="277">N1172-M1172</f>
        <v>0</v>
      </c>
      <c r="P1172" s="13">
        <f t="shared" ref="P1172:P1174" si="278">O1172/N1172</f>
        <v>0</v>
      </c>
    </row>
    <row r="1173" spans="1:16" x14ac:dyDescent="0.25">
      <c r="A1173" s="5" t="s">
        <v>932</v>
      </c>
      <c r="B1173" s="3" t="s">
        <v>1486</v>
      </c>
      <c r="C1173" s="6">
        <v>45464</v>
      </c>
      <c r="D1173" s="6">
        <v>45485</v>
      </c>
      <c r="E1173" s="3" t="s">
        <v>17</v>
      </c>
      <c r="F1173" s="6">
        <v>45453</v>
      </c>
      <c r="G1173" s="6">
        <v>45464</v>
      </c>
      <c r="H1173" s="3" t="s">
        <v>38</v>
      </c>
      <c r="I1173" s="3" t="s">
        <v>6634</v>
      </c>
      <c r="J1173" s="3" t="s">
        <v>6331</v>
      </c>
      <c r="K1173" s="25" t="s">
        <v>767</v>
      </c>
      <c r="L1173" s="8">
        <v>204000</v>
      </c>
      <c r="M1173" s="8">
        <v>110889.24</v>
      </c>
      <c r="N1173" s="8">
        <v>110889.24</v>
      </c>
      <c r="O1173" s="8">
        <f t="shared" si="277"/>
        <v>0</v>
      </c>
      <c r="P1173" s="13">
        <f t="shared" si="278"/>
        <v>0</v>
      </c>
    </row>
    <row r="1174" spans="1:16" x14ac:dyDescent="0.25">
      <c r="A1174" s="5" t="s">
        <v>1424</v>
      </c>
      <c r="B1174" s="3" t="s">
        <v>1425</v>
      </c>
      <c r="C1174" s="6">
        <v>45440</v>
      </c>
      <c r="D1174" s="6">
        <v>45485</v>
      </c>
      <c r="E1174" s="3" t="s">
        <v>33</v>
      </c>
      <c r="F1174" s="6">
        <v>45436</v>
      </c>
      <c r="G1174" s="6">
        <v>45440</v>
      </c>
      <c r="H1174" s="3" t="s">
        <v>39</v>
      </c>
      <c r="I1174" s="3" t="s">
        <v>86</v>
      </c>
      <c r="J1174" s="3" t="s">
        <v>6265</v>
      </c>
      <c r="K1174" s="25" t="s">
        <v>842</v>
      </c>
      <c r="L1174" s="8">
        <v>96800</v>
      </c>
      <c r="M1174" s="8">
        <v>96800</v>
      </c>
      <c r="N1174" s="8">
        <v>96800</v>
      </c>
      <c r="O1174" s="8">
        <f t="shared" si="277"/>
        <v>0</v>
      </c>
      <c r="P1174" s="13">
        <f t="shared" si="278"/>
        <v>0</v>
      </c>
    </row>
    <row r="1175" spans="1:16" x14ac:dyDescent="0.25">
      <c r="A1175" s="5" t="s">
        <v>910</v>
      </c>
      <c r="B1175" s="3" t="s">
        <v>1382</v>
      </c>
      <c r="C1175" s="6">
        <v>45426</v>
      </c>
      <c r="D1175" s="6">
        <v>45486</v>
      </c>
      <c r="E1175" s="3" t="s">
        <v>48</v>
      </c>
      <c r="F1175" s="6">
        <v>45425</v>
      </c>
      <c r="G1175" s="6">
        <v>45425</v>
      </c>
      <c r="H1175" s="3" t="s">
        <v>38</v>
      </c>
      <c r="I1175" s="3" t="s">
        <v>9</v>
      </c>
      <c r="J1175" s="3" t="s">
        <v>5772</v>
      </c>
      <c r="K1175" s="25" t="s">
        <v>96</v>
      </c>
      <c r="L1175" s="8">
        <v>7663.99</v>
      </c>
      <c r="M1175" s="8">
        <v>7663.99</v>
      </c>
      <c r="N1175" s="8">
        <v>7663.99</v>
      </c>
      <c r="O1175" s="8">
        <f t="shared" ref="O1175:O1181" si="279">N1175-M1175</f>
        <v>0</v>
      </c>
      <c r="P1175" s="13">
        <f t="shared" ref="P1175:P1181" si="280">O1175/N1175</f>
        <v>0</v>
      </c>
    </row>
    <row r="1176" spans="1:16" x14ac:dyDescent="0.25">
      <c r="A1176" s="5" t="s">
        <v>926</v>
      </c>
      <c r="B1176" s="3" t="s">
        <v>1467</v>
      </c>
      <c r="C1176" s="6">
        <v>45456</v>
      </c>
      <c r="D1176" s="6">
        <v>45486</v>
      </c>
      <c r="E1176" s="3" t="s">
        <v>48</v>
      </c>
      <c r="F1176" s="6">
        <v>45448</v>
      </c>
      <c r="G1176" s="6">
        <v>45455</v>
      </c>
      <c r="H1176" s="3" t="s">
        <v>38</v>
      </c>
      <c r="I1176" s="3" t="s">
        <v>9</v>
      </c>
      <c r="J1176" s="3" t="s">
        <v>5944</v>
      </c>
      <c r="K1176" s="25" t="s">
        <v>328</v>
      </c>
      <c r="L1176" s="8">
        <v>3146</v>
      </c>
      <c r="M1176" s="8">
        <v>3146</v>
      </c>
      <c r="N1176" s="8">
        <v>3146</v>
      </c>
      <c r="O1176" s="8">
        <f t="shared" si="279"/>
        <v>0</v>
      </c>
      <c r="P1176" s="13">
        <f t="shared" si="280"/>
        <v>0</v>
      </c>
    </row>
    <row r="1177" spans="1:16" x14ac:dyDescent="0.25">
      <c r="A1177" s="5" t="s">
        <v>2578</v>
      </c>
      <c r="B1177" s="4" t="s">
        <v>2577</v>
      </c>
      <c r="C1177" s="6">
        <v>45121</v>
      </c>
      <c r="D1177" s="6">
        <v>45486</v>
      </c>
      <c r="E1177" s="4" t="s">
        <v>33</v>
      </c>
      <c r="F1177" s="6">
        <v>45118</v>
      </c>
      <c r="G1177" s="6">
        <v>45120</v>
      </c>
      <c r="H1177" s="4" t="s">
        <v>39</v>
      </c>
      <c r="I1177" s="4" t="s">
        <v>9</v>
      </c>
      <c r="J1177" s="4" t="s">
        <v>6332</v>
      </c>
      <c r="K1177" s="25" t="s">
        <v>5601</v>
      </c>
      <c r="L1177" s="8">
        <v>154216.92000000001</v>
      </c>
      <c r="M1177" s="8">
        <v>154216.92000000001</v>
      </c>
      <c r="N1177" s="8">
        <v>154216.92000000001</v>
      </c>
      <c r="O1177" s="8">
        <f t="shared" si="279"/>
        <v>0</v>
      </c>
      <c r="P1177" s="13">
        <f t="shared" si="280"/>
        <v>0</v>
      </c>
    </row>
    <row r="1178" spans="1:16" x14ac:dyDescent="0.25">
      <c r="A1178" s="5" t="s">
        <v>1469</v>
      </c>
      <c r="B1178" s="3" t="s">
        <v>1470</v>
      </c>
      <c r="C1178" s="6">
        <v>45456</v>
      </c>
      <c r="D1178" s="6">
        <v>45486</v>
      </c>
      <c r="E1178" s="3" t="s">
        <v>33</v>
      </c>
      <c r="F1178" s="6">
        <v>45454</v>
      </c>
      <c r="G1178" s="6">
        <v>45456</v>
      </c>
      <c r="H1178" s="3" t="s">
        <v>39</v>
      </c>
      <c r="I1178" s="3" t="s">
        <v>86</v>
      </c>
      <c r="J1178" s="3" t="s">
        <v>6333</v>
      </c>
      <c r="K1178" s="25" t="s">
        <v>670</v>
      </c>
      <c r="L1178" s="8">
        <v>20001.3</v>
      </c>
      <c r="M1178" s="8">
        <v>20001.3</v>
      </c>
      <c r="N1178" s="8">
        <v>20001.3</v>
      </c>
      <c r="O1178" s="8">
        <f t="shared" si="279"/>
        <v>0</v>
      </c>
      <c r="P1178" s="13">
        <f t="shared" si="280"/>
        <v>0</v>
      </c>
    </row>
    <row r="1179" spans="1:16" x14ac:dyDescent="0.25">
      <c r="A1179" s="5" t="s">
        <v>4542</v>
      </c>
      <c r="B1179" s="4" t="s">
        <v>4541</v>
      </c>
      <c r="C1179" s="6">
        <v>44757</v>
      </c>
      <c r="D1179" s="6">
        <v>45487</v>
      </c>
      <c r="E1179" s="4" t="s">
        <v>48</v>
      </c>
      <c r="F1179" s="6">
        <v>44756</v>
      </c>
      <c r="G1179" s="6">
        <v>44756</v>
      </c>
      <c r="H1179" s="4" t="s">
        <v>39</v>
      </c>
      <c r="I1179" s="4" t="s">
        <v>6636</v>
      </c>
      <c r="J1179" s="4" t="s">
        <v>6243</v>
      </c>
      <c r="K1179" s="25" t="s">
        <v>5588</v>
      </c>
      <c r="L1179" s="8">
        <v>119105.82</v>
      </c>
      <c r="M1179" s="8">
        <v>75220.06</v>
      </c>
      <c r="N1179" s="8">
        <v>150440.12</v>
      </c>
      <c r="O1179" s="8">
        <f t="shared" si="279"/>
        <v>75220.06</v>
      </c>
      <c r="P1179" s="13">
        <f t="shared" si="280"/>
        <v>0.5</v>
      </c>
    </row>
    <row r="1180" spans="1:16" x14ac:dyDescent="0.25">
      <c r="A1180" s="5" t="s">
        <v>5111</v>
      </c>
      <c r="B1180" s="4" t="s">
        <v>5110</v>
      </c>
      <c r="C1180" s="6">
        <v>44392</v>
      </c>
      <c r="D1180" s="6">
        <v>45487</v>
      </c>
      <c r="E1180" s="4" t="s">
        <v>33</v>
      </c>
      <c r="F1180" s="6">
        <v>44364</v>
      </c>
      <c r="G1180" s="6">
        <v>44392</v>
      </c>
      <c r="H1180" s="4" t="s">
        <v>39</v>
      </c>
      <c r="I1180" s="4" t="s">
        <v>111</v>
      </c>
      <c r="J1180" s="4" t="s">
        <v>6334</v>
      </c>
      <c r="K1180" s="25" t="s">
        <v>5662</v>
      </c>
      <c r="L1180" s="8">
        <v>718740</v>
      </c>
      <c r="M1180" s="8">
        <v>718674.66</v>
      </c>
      <c r="N1180" s="8">
        <v>1197791.1000000001</v>
      </c>
      <c r="O1180" s="8">
        <f t="shared" si="279"/>
        <v>479116.44000000006</v>
      </c>
      <c r="P1180" s="13">
        <f t="shared" si="280"/>
        <v>0.4</v>
      </c>
    </row>
    <row r="1181" spans="1:16" x14ac:dyDescent="0.25">
      <c r="A1181" s="5" t="s">
        <v>4492</v>
      </c>
      <c r="B1181" s="4" t="s">
        <v>4491</v>
      </c>
      <c r="C1181" s="6">
        <v>44757</v>
      </c>
      <c r="D1181" s="6">
        <v>45487</v>
      </c>
      <c r="E1181" s="4" t="s">
        <v>48</v>
      </c>
      <c r="F1181" s="6">
        <v>44757</v>
      </c>
      <c r="G1181" s="6">
        <v>44757</v>
      </c>
      <c r="H1181" s="4" t="s">
        <v>38</v>
      </c>
      <c r="I1181" s="4" t="s">
        <v>9</v>
      </c>
      <c r="J1181" s="4" t="s">
        <v>6017</v>
      </c>
      <c r="K1181" s="25" t="s">
        <v>217</v>
      </c>
      <c r="L1181" s="8">
        <v>100620</v>
      </c>
      <c r="M1181" s="8">
        <v>100620</v>
      </c>
      <c r="N1181" s="8">
        <v>164346</v>
      </c>
      <c r="O1181" s="8">
        <f t="shared" si="279"/>
        <v>63726</v>
      </c>
      <c r="P1181" s="13">
        <f t="shared" si="280"/>
        <v>0.38775510204081631</v>
      </c>
    </row>
    <row r="1182" spans="1:16" x14ac:dyDescent="0.25">
      <c r="A1182" s="5" t="s">
        <v>1140</v>
      </c>
      <c r="B1182" s="3" t="s">
        <v>1141</v>
      </c>
      <c r="C1182" s="6">
        <v>45338</v>
      </c>
      <c r="D1182" s="6">
        <v>45488</v>
      </c>
      <c r="E1182" s="3" t="s">
        <v>33</v>
      </c>
      <c r="F1182" s="6">
        <v>45324</v>
      </c>
      <c r="G1182" s="6">
        <v>45337</v>
      </c>
      <c r="H1182" s="3" t="s">
        <v>39</v>
      </c>
      <c r="I1182" s="3" t="s">
        <v>94</v>
      </c>
      <c r="J1182" s="3" t="s">
        <v>6335</v>
      </c>
      <c r="K1182" s="25" t="s">
        <v>262</v>
      </c>
      <c r="L1182" s="8">
        <v>12051.25</v>
      </c>
      <c r="M1182" s="8">
        <v>12051.25</v>
      </c>
      <c r="N1182" s="8">
        <v>12051.25</v>
      </c>
      <c r="O1182" s="8">
        <f t="shared" ref="O1182:O1191" si="281">N1182-M1182</f>
        <v>0</v>
      </c>
      <c r="P1182" s="13">
        <f t="shared" ref="P1182:P1191" si="282">O1182/N1182</f>
        <v>0</v>
      </c>
    </row>
    <row r="1183" spans="1:16" x14ac:dyDescent="0.25">
      <c r="A1183" s="5" t="s">
        <v>5210</v>
      </c>
      <c r="B1183" s="4" t="s">
        <v>5209</v>
      </c>
      <c r="C1183" s="6">
        <v>44333</v>
      </c>
      <c r="D1183" s="6">
        <v>45489</v>
      </c>
      <c r="E1183" s="4" t="s">
        <v>7</v>
      </c>
      <c r="F1183" s="6">
        <v>44305</v>
      </c>
      <c r="G1183" s="6">
        <v>44333</v>
      </c>
      <c r="H1183" s="4" t="s">
        <v>38</v>
      </c>
      <c r="I1183" s="4" t="s">
        <v>111</v>
      </c>
      <c r="J1183" s="4" t="s">
        <v>6336</v>
      </c>
      <c r="K1183" s="25" t="s">
        <v>5654</v>
      </c>
      <c r="L1183" s="8">
        <v>616724.9</v>
      </c>
      <c r="M1183" s="8">
        <v>269817.90000000002</v>
      </c>
      <c r="N1183" s="8">
        <v>269817.90000000002</v>
      </c>
      <c r="O1183" s="8">
        <f t="shared" si="281"/>
        <v>0</v>
      </c>
      <c r="P1183" s="13">
        <f t="shared" si="282"/>
        <v>0</v>
      </c>
    </row>
    <row r="1184" spans="1:16" x14ac:dyDescent="0.25">
      <c r="A1184" s="5" t="s">
        <v>1202</v>
      </c>
      <c r="B1184" s="3" t="s">
        <v>1203</v>
      </c>
      <c r="C1184" s="6">
        <v>45368</v>
      </c>
      <c r="D1184" s="6">
        <v>45489</v>
      </c>
      <c r="E1184" s="3" t="s">
        <v>136</v>
      </c>
      <c r="F1184" s="6">
        <v>45351</v>
      </c>
      <c r="G1184" s="6">
        <v>45368</v>
      </c>
      <c r="H1184" s="3" t="s">
        <v>39</v>
      </c>
      <c r="I1184" s="3" t="s">
        <v>225</v>
      </c>
      <c r="J1184" s="3" t="s">
        <v>6186</v>
      </c>
      <c r="K1184" s="25" t="s">
        <v>318</v>
      </c>
      <c r="L1184" s="8">
        <v>30000</v>
      </c>
      <c r="M1184" s="8">
        <v>22575</v>
      </c>
      <c r="N1184" s="8">
        <v>22575</v>
      </c>
      <c r="O1184" s="8">
        <f t="shared" si="281"/>
        <v>0</v>
      </c>
      <c r="P1184" s="13">
        <f t="shared" si="282"/>
        <v>0</v>
      </c>
    </row>
    <row r="1185" spans="1:16" x14ac:dyDescent="0.25">
      <c r="A1185" s="5" t="s">
        <v>3819</v>
      </c>
      <c r="B1185" s="4" t="s">
        <v>3818</v>
      </c>
      <c r="C1185" s="6">
        <v>44882</v>
      </c>
      <c r="D1185" s="6">
        <v>45489</v>
      </c>
      <c r="E1185" s="4" t="s">
        <v>17</v>
      </c>
      <c r="F1185" s="6">
        <v>44878</v>
      </c>
      <c r="G1185" s="6">
        <v>44881</v>
      </c>
      <c r="H1185" s="4" t="s">
        <v>39</v>
      </c>
      <c r="I1185" s="4" t="s">
        <v>6633</v>
      </c>
      <c r="J1185" s="4" t="s">
        <v>6197</v>
      </c>
      <c r="K1185" s="25" t="s">
        <v>5366</v>
      </c>
      <c r="L1185" s="8">
        <v>145200</v>
      </c>
      <c r="M1185" s="8">
        <v>87156.67</v>
      </c>
      <c r="N1185" s="8">
        <v>87156.67</v>
      </c>
      <c r="O1185" s="8">
        <f t="shared" si="281"/>
        <v>0</v>
      </c>
      <c r="P1185" s="13">
        <f t="shared" si="282"/>
        <v>0</v>
      </c>
    </row>
    <row r="1186" spans="1:16" x14ac:dyDescent="0.25">
      <c r="A1186" s="5" t="s">
        <v>3231</v>
      </c>
      <c r="B1186" s="4" t="s">
        <v>3230</v>
      </c>
      <c r="C1186" s="6">
        <v>45035</v>
      </c>
      <c r="D1186" s="6">
        <v>45490</v>
      </c>
      <c r="E1186" s="4" t="s">
        <v>48</v>
      </c>
      <c r="F1186" s="6">
        <v>45034</v>
      </c>
      <c r="G1186" s="6">
        <v>45035</v>
      </c>
      <c r="H1186" s="4" t="s">
        <v>38</v>
      </c>
      <c r="I1186" s="4" t="s">
        <v>9</v>
      </c>
      <c r="J1186" s="4" t="s">
        <v>6041</v>
      </c>
      <c r="K1186" s="25" t="s">
        <v>81</v>
      </c>
      <c r="L1186" s="8">
        <v>174894.72</v>
      </c>
      <c r="M1186" s="8">
        <v>174894.72</v>
      </c>
      <c r="N1186" s="8">
        <v>455174.72</v>
      </c>
      <c r="O1186" s="8">
        <f t="shared" si="281"/>
        <v>280280</v>
      </c>
      <c r="P1186" s="13">
        <f t="shared" si="282"/>
        <v>0.61576354679802958</v>
      </c>
    </row>
    <row r="1187" spans="1:16" x14ac:dyDescent="0.25">
      <c r="A1187" s="5" t="s">
        <v>3730</v>
      </c>
      <c r="B1187" s="4" t="s">
        <v>3729</v>
      </c>
      <c r="C1187" s="6">
        <v>44914</v>
      </c>
      <c r="D1187" s="6">
        <v>45490</v>
      </c>
      <c r="E1187" s="4" t="s">
        <v>48</v>
      </c>
      <c r="F1187" s="6">
        <v>44914</v>
      </c>
      <c r="G1187" s="6">
        <v>44914</v>
      </c>
      <c r="H1187" s="4" t="s">
        <v>38</v>
      </c>
      <c r="I1187" s="4" t="s">
        <v>9</v>
      </c>
      <c r="J1187" s="4" t="s">
        <v>6103</v>
      </c>
      <c r="K1187" s="25" t="s">
        <v>336</v>
      </c>
      <c r="L1187" s="8">
        <v>61132.5</v>
      </c>
      <c r="M1187" s="8">
        <v>61132.5</v>
      </c>
      <c r="N1187" s="8">
        <v>138352.5</v>
      </c>
      <c r="O1187" s="8">
        <f t="shared" si="281"/>
        <v>77220</v>
      </c>
      <c r="P1187" s="13">
        <f t="shared" si="282"/>
        <v>0.55813953488372092</v>
      </c>
    </row>
    <row r="1188" spans="1:16" x14ac:dyDescent="0.25">
      <c r="A1188" s="5" t="s">
        <v>2089</v>
      </c>
      <c r="B1188" s="4" t="s">
        <v>2082</v>
      </c>
      <c r="C1188" s="6">
        <v>45430</v>
      </c>
      <c r="D1188" s="6">
        <v>45490</v>
      </c>
      <c r="E1188" s="4" t="s">
        <v>17</v>
      </c>
      <c r="F1188" s="6">
        <v>45224</v>
      </c>
      <c r="G1188" s="6">
        <v>45244</v>
      </c>
      <c r="H1188" s="4" t="s">
        <v>8</v>
      </c>
      <c r="I1188" s="4" t="s">
        <v>111</v>
      </c>
      <c r="J1188" s="4" t="s">
        <v>5814</v>
      </c>
      <c r="K1188" s="25" t="s">
        <v>2083</v>
      </c>
      <c r="L1188" s="8">
        <v>40546.480000000003</v>
      </c>
      <c r="M1188" s="8">
        <v>22340.23</v>
      </c>
      <c r="N1188" s="8">
        <v>22340.23</v>
      </c>
      <c r="O1188" s="8">
        <f t="shared" si="281"/>
        <v>0</v>
      </c>
      <c r="P1188" s="13">
        <f t="shared" si="282"/>
        <v>0</v>
      </c>
    </row>
    <row r="1189" spans="1:16" x14ac:dyDescent="0.25">
      <c r="A1189" s="5" t="s">
        <v>2100</v>
      </c>
      <c r="B1189" s="4" t="s">
        <v>2098</v>
      </c>
      <c r="C1189" s="6">
        <v>45430</v>
      </c>
      <c r="D1189" s="6">
        <v>45490</v>
      </c>
      <c r="E1189" s="4" t="s">
        <v>17</v>
      </c>
      <c r="F1189" s="6">
        <v>45238</v>
      </c>
      <c r="G1189" s="6">
        <v>45251</v>
      </c>
      <c r="H1189" s="4" t="s">
        <v>8</v>
      </c>
      <c r="I1189" s="4" t="s">
        <v>111</v>
      </c>
      <c r="J1189" s="4" t="s">
        <v>5814</v>
      </c>
      <c r="K1189" s="25" t="s">
        <v>2083</v>
      </c>
      <c r="L1189" s="8">
        <v>102105.54</v>
      </c>
      <c r="M1189" s="8">
        <v>61084.99</v>
      </c>
      <c r="N1189" s="8">
        <v>61084.99</v>
      </c>
      <c r="O1189" s="8">
        <f t="shared" si="281"/>
        <v>0</v>
      </c>
      <c r="P1189" s="13">
        <f t="shared" si="282"/>
        <v>0</v>
      </c>
    </row>
    <row r="1190" spans="1:16" x14ac:dyDescent="0.25">
      <c r="A1190" s="5" t="s">
        <v>1173</v>
      </c>
      <c r="B1190" s="3" t="s">
        <v>1174</v>
      </c>
      <c r="C1190" s="6">
        <v>45369</v>
      </c>
      <c r="D1190" s="6">
        <v>45490</v>
      </c>
      <c r="E1190" s="3" t="s">
        <v>136</v>
      </c>
      <c r="F1190" s="6">
        <v>45357</v>
      </c>
      <c r="G1190" s="6">
        <v>45357</v>
      </c>
      <c r="H1190" s="3" t="s">
        <v>39</v>
      </c>
      <c r="I1190" s="3" t="s">
        <v>6634</v>
      </c>
      <c r="J1190" s="3" t="s">
        <v>6319</v>
      </c>
      <c r="K1190" s="25" t="s">
        <v>309</v>
      </c>
      <c r="L1190" s="8">
        <v>10167.66</v>
      </c>
      <c r="M1190" s="8">
        <v>10167.48</v>
      </c>
      <c r="N1190" s="8">
        <v>10167.48</v>
      </c>
      <c r="O1190" s="8">
        <f t="shared" si="281"/>
        <v>0</v>
      </c>
      <c r="P1190" s="13">
        <f t="shared" si="282"/>
        <v>0</v>
      </c>
    </row>
    <row r="1191" spans="1:16" x14ac:dyDescent="0.25">
      <c r="A1191" s="5" t="s">
        <v>5208</v>
      </c>
      <c r="B1191" s="4" t="s">
        <v>5207</v>
      </c>
      <c r="C1191" s="6">
        <v>44334</v>
      </c>
      <c r="D1191" s="6">
        <v>45490</v>
      </c>
      <c r="E1191" s="4" t="s">
        <v>7</v>
      </c>
      <c r="F1191" s="6">
        <v>44301</v>
      </c>
      <c r="G1191" s="6">
        <v>44334</v>
      </c>
      <c r="H1191" s="4" t="s">
        <v>38</v>
      </c>
      <c r="I1191" s="4" t="s">
        <v>9</v>
      </c>
      <c r="J1191" s="4" t="s">
        <v>5894</v>
      </c>
      <c r="K1191" s="25" t="s">
        <v>138</v>
      </c>
      <c r="L1191" s="8">
        <v>964249</v>
      </c>
      <c r="M1191" s="8">
        <v>859705</v>
      </c>
      <c r="N1191" s="8">
        <v>859705</v>
      </c>
      <c r="O1191" s="8">
        <f t="shared" si="281"/>
        <v>0</v>
      </c>
      <c r="P1191" s="13">
        <f t="shared" si="282"/>
        <v>0</v>
      </c>
    </row>
    <row r="1192" spans="1:16" x14ac:dyDescent="0.25">
      <c r="A1192" s="5" t="s">
        <v>5105</v>
      </c>
      <c r="B1192" s="4" t="s">
        <v>5104</v>
      </c>
      <c r="C1192" s="6">
        <v>44396</v>
      </c>
      <c r="D1192" s="6">
        <v>45491</v>
      </c>
      <c r="E1192" s="4" t="s">
        <v>7</v>
      </c>
      <c r="F1192" s="6">
        <v>44361</v>
      </c>
      <c r="G1192" s="6">
        <v>44396</v>
      </c>
      <c r="H1192" s="4" t="s">
        <v>39</v>
      </c>
      <c r="I1192" s="4" t="s">
        <v>91</v>
      </c>
      <c r="J1192" s="4" t="s">
        <v>6337</v>
      </c>
      <c r="K1192" s="25" t="s">
        <v>5650</v>
      </c>
      <c r="L1192" s="8">
        <v>528165</v>
      </c>
      <c r="M1192" s="8">
        <v>528165</v>
      </c>
      <c r="N1192" s="8">
        <v>528165</v>
      </c>
      <c r="O1192" s="8">
        <f t="shared" ref="O1192:O1195" si="283">N1192-M1192</f>
        <v>0</v>
      </c>
      <c r="P1192" s="13">
        <f t="shared" ref="P1192:P1195" si="284">O1192/N1192</f>
        <v>0</v>
      </c>
    </row>
    <row r="1193" spans="1:16" x14ac:dyDescent="0.25">
      <c r="A1193" s="5" t="s">
        <v>2580</v>
      </c>
      <c r="B1193" s="4" t="s">
        <v>2579</v>
      </c>
      <c r="C1193" s="6">
        <v>45127</v>
      </c>
      <c r="D1193" s="6">
        <v>45492</v>
      </c>
      <c r="E1193" s="4" t="s">
        <v>7</v>
      </c>
      <c r="F1193" s="6">
        <v>45113</v>
      </c>
      <c r="G1193" s="6">
        <v>45127</v>
      </c>
      <c r="H1193" s="4" t="s">
        <v>38</v>
      </c>
      <c r="I1193" s="4" t="s">
        <v>94</v>
      </c>
      <c r="J1193" s="4" t="s">
        <v>6338</v>
      </c>
      <c r="K1193" s="25" t="s">
        <v>5422</v>
      </c>
      <c r="L1193" s="8">
        <v>12180.01</v>
      </c>
      <c r="M1193" s="8">
        <v>11565.66</v>
      </c>
      <c r="N1193" s="8">
        <v>11565.66</v>
      </c>
      <c r="O1193" s="8">
        <f t="shared" si="283"/>
        <v>0</v>
      </c>
      <c r="P1193" s="13">
        <f t="shared" si="284"/>
        <v>0</v>
      </c>
    </row>
    <row r="1194" spans="1:16" x14ac:dyDescent="0.25">
      <c r="A1194" s="5" t="s">
        <v>2584</v>
      </c>
      <c r="B1194" s="4" t="s">
        <v>2583</v>
      </c>
      <c r="C1194" s="6">
        <v>45127</v>
      </c>
      <c r="D1194" s="6">
        <v>45492</v>
      </c>
      <c r="E1194" s="4" t="s">
        <v>48</v>
      </c>
      <c r="F1194" s="6">
        <v>45126</v>
      </c>
      <c r="G1194" s="6">
        <v>45126</v>
      </c>
      <c r="H1194" s="4" t="s">
        <v>39</v>
      </c>
      <c r="I1194" s="4" t="s">
        <v>6637</v>
      </c>
      <c r="J1194" s="4" t="s">
        <v>6149</v>
      </c>
      <c r="K1194" s="25" t="s">
        <v>265</v>
      </c>
      <c r="L1194" s="8">
        <v>6475.92</v>
      </c>
      <c r="M1194" s="8">
        <v>3885.55</v>
      </c>
      <c r="N1194" s="8">
        <v>3885.55</v>
      </c>
      <c r="O1194" s="8">
        <f t="shared" si="283"/>
        <v>0</v>
      </c>
      <c r="P1194" s="13">
        <f t="shared" si="284"/>
        <v>0</v>
      </c>
    </row>
    <row r="1195" spans="1:16" x14ac:dyDescent="0.25">
      <c r="A1195" s="5" t="s">
        <v>2129</v>
      </c>
      <c r="B1195" s="4" t="s">
        <v>2130</v>
      </c>
      <c r="C1195" s="6">
        <v>45311</v>
      </c>
      <c r="D1195" s="6">
        <v>45492</v>
      </c>
      <c r="E1195" s="4" t="s">
        <v>136</v>
      </c>
      <c r="F1195" s="6">
        <v>45273</v>
      </c>
      <c r="G1195" s="6">
        <v>45279</v>
      </c>
      <c r="H1195" s="4" t="s">
        <v>8</v>
      </c>
      <c r="I1195" s="4" t="s">
        <v>406</v>
      </c>
      <c r="J1195" s="4" t="s">
        <v>5795</v>
      </c>
      <c r="K1195" s="25" t="s">
        <v>139</v>
      </c>
      <c r="L1195" s="8">
        <v>86463.49</v>
      </c>
      <c r="M1195" s="8">
        <v>80615</v>
      </c>
      <c r="N1195" s="8">
        <v>88634.94</v>
      </c>
      <c r="O1195" s="8">
        <f t="shared" si="283"/>
        <v>8019.9400000000023</v>
      </c>
      <c r="P1195" s="13">
        <f t="shared" si="284"/>
        <v>9.0482827652390824E-2</v>
      </c>
    </row>
    <row r="1196" spans="1:16" x14ac:dyDescent="0.25">
      <c r="A1196" s="5" t="s">
        <v>916</v>
      </c>
      <c r="B1196" s="3" t="s">
        <v>1388</v>
      </c>
      <c r="C1196" s="6">
        <v>45432</v>
      </c>
      <c r="D1196" s="6">
        <v>45492</v>
      </c>
      <c r="E1196" s="3" t="s">
        <v>48</v>
      </c>
      <c r="F1196" s="6">
        <v>45429</v>
      </c>
      <c r="G1196" s="6">
        <v>45429</v>
      </c>
      <c r="H1196" s="3" t="s">
        <v>38</v>
      </c>
      <c r="I1196" s="3" t="s">
        <v>9</v>
      </c>
      <c r="J1196" s="3" t="s">
        <v>5746</v>
      </c>
      <c r="K1196" s="25" t="s">
        <v>75</v>
      </c>
      <c r="L1196" s="8">
        <v>4598</v>
      </c>
      <c r="M1196" s="8">
        <v>4598</v>
      </c>
      <c r="N1196" s="8">
        <v>4598</v>
      </c>
      <c r="O1196" s="8">
        <f t="shared" ref="O1196:O1209" si="285">N1196-M1196</f>
        <v>0</v>
      </c>
      <c r="P1196" s="13">
        <f t="shared" ref="P1196:P1210" si="286">O1196/N1196</f>
        <v>0</v>
      </c>
    </row>
    <row r="1197" spans="1:16" x14ac:dyDescent="0.25">
      <c r="A1197" s="5" t="s">
        <v>1451</v>
      </c>
      <c r="B1197" s="3" t="s">
        <v>1452</v>
      </c>
      <c r="C1197" s="6">
        <v>45447</v>
      </c>
      <c r="D1197" s="6">
        <v>45492</v>
      </c>
      <c r="E1197" s="3" t="s">
        <v>48</v>
      </c>
      <c r="F1197" s="6">
        <v>45446</v>
      </c>
      <c r="G1197" s="6">
        <v>45446</v>
      </c>
      <c r="H1197" s="3" t="s">
        <v>38</v>
      </c>
      <c r="I1197" s="3" t="s">
        <v>9</v>
      </c>
      <c r="J1197" s="3" t="s">
        <v>5768</v>
      </c>
      <c r="K1197" s="25" t="s">
        <v>80</v>
      </c>
      <c r="L1197" s="8">
        <v>58281.07</v>
      </c>
      <c r="M1197" s="8">
        <v>58281.07</v>
      </c>
      <c r="N1197" s="8">
        <v>58281.07</v>
      </c>
      <c r="O1197" s="8">
        <f t="shared" si="285"/>
        <v>0</v>
      </c>
      <c r="P1197" s="13">
        <f t="shared" si="286"/>
        <v>0</v>
      </c>
    </row>
    <row r="1198" spans="1:16" x14ac:dyDescent="0.25">
      <c r="A1198" s="5" t="s">
        <v>2582</v>
      </c>
      <c r="B1198" s="4" t="s">
        <v>2581</v>
      </c>
      <c r="C1198" s="6">
        <v>45127</v>
      </c>
      <c r="D1198" s="6">
        <v>45492</v>
      </c>
      <c r="E1198" s="4" t="s">
        <v>33</v>
      </c>
      <c r="F1198" s="6">
        <v>45125</v>
      </c>
      <c r="G1198" s="6">
        <v>45126</v>
      </c>
      <c r="H1198" s="4" t="s">
        <v>39</v>
      </c>
      <c r="I1198" s="4" t="s">
        <v>94</v>
      </c>
      <c r="J1198" s="4" t="s">
        <v>6339</v>
      </c>
      <c r="K1198" s="25" t="s">
        <v>5531</v>
      </c>
      <c r="L1198" s="8">
        <v>58936.68</v>
      </c>
      <c r="M1198" s="8">
        <v>58936.68</v>
      </c>
      <c r="N1198" s="8">
        <v>58936.68</v>
      </c>
      <c r="O1198" s="8">
        <f t="shared" si="285"/>
        <v>0</v>
      </c>
      <c r="P1198" s="13">
        <f t="shared" si="286"/>
        <v>0</v>
      </c>
    </row>
    <row r="1199" spans="1:16" x14ac:dyDescent="0.25">
      <c r="A1199" s="5" t="s">
        <v>2224</v>
      </c>
      <c r="B1199" s="4" t="s">
        <v>2223</v>
      </c>
      <c r="C1199" s="6">
        <v>44946</v>
      </c>
      <c r="D1199" s="6">
        <v>45492</v>
      </c>
      <c r="E1199" s="4" t="s">
        <v>7</v>
      </c>
      <c r="F1199" s="6">
        <v>44917</v>
      </c>
      <c r="G1199" s="6">
        <v>44945</v>
      </c>
      <c r="H1199" s="4" t="s">
        <v>38</v>
      </c>
      <c r="I1199" s="4" t="s">
        <v>31</v>
      </c>
      <c r="J1199" s="4" t="s">
        <v>6340</v>
      </c>
      <c r="K1199" s="25" t="s">
        <v>5695</v>
      </c>
      <c r="L1199" s="8">
        <v>16820672.609999999</v>
      </c>
      <c r="M1199" s="8">
        <v>16820672.600000001</v>
      </c>
      <c r="N1199" s="8">
        <v>16820672.600000001</v>
      </c>
      <c r="O1199" s="8">
        <f t="shared" si="285"/>
        <v>0</v>
      </c>
      <c r="P1199" s="13">
        <f t="shared" si="286"/>
        <v>0</v>
      </c>
    </row>
    <row r="1200" spans="1:16" x14ac:dyDescent="0.25">
      <c r="A1200" s="5" t="s">
        <v>2596</v>
      </c>
      <c r="B1200" s="4" t="s">
        <v>2579</v>
      </c>
      <c r="C1200" s="6">
        <v>45128</v>
      </c>
      <c r="D1200" s="6">
        <v>45493</v>
      </c>
      <c r="E1200" s="4" t="s">
        <v>7</v>
      </c>
      <c r="F1200" s="6">
        <v>45113</v>
      </c>
      <c r="G1200" s="6">
        <v>45127</v>
      </c>
      <c r="H1200" s="4" t="s">
        <v>38</v>
      </c>
      <c r="I1200" s="4" t="s">
        <v>94</v>
      </c>
      <c r="J1200" s="4" t="s">
        <v>6338</v>
      </c>
      <c r="K1200" s="25" t="s">
        <v>5422</v>
      </c>
      <c r="L1200" s="8">
        <v>7308</v>
      </c>
      <c r="M1200" s="8">
        <v>7284.68</v>
      </c>
      <c r="N1200" s="8">
        <v>7284.68</v>
      </c>
      <c r="O1200" s="8">
        <f t="shared" si="285"/>
        <v>0</v>
      </c>
      <c r="P1200" s="13">
        <f t="shared" si="286"/>
        <v>0</v>
      </c>
    </row>
    <row r="1201" spans="1:16" x14ac:dyDescent="0.25">
      <c r="A1201" s="5" t="s">
        <v>2598</v>
      </c>
      <c r="B1201" s="4" t="s">
        <v>2579</v>
      </c>
      <c r="C1201" s="6">
        <v>45128</v>
      </c>
      <c r="D1201" s="6">
        <v>45493</v>
      </c>
      <c r="E1201" s="4" t="s">
        <v>7</v>
      </c>
      <c r="F1201" s="6">
        <v>45113</v>
      </c>
      <c r="G1201" s="6">
        <v>45127</v>
      </c>
      <c r="H1201" s="4" t="s">
        <v>38</v>
      </c>
      <c r="I1201" s="4" t="s">
        <v>94</v>
      </c>
      <c r="J1201" s="4" t="s">
        <v>6338</v>
      </c>
      <c r="K1201" s="25" t="s">
        <v>5422</v>
      </c>
      <c r="L1201" s="8">
        <v>19200</v>
      </c>
      <c r="M1201" s="8">
        <v>18629.16</v>
      </c>
      <c r="N1201" s="8">
        <v>18629.16</v>
      </c>
      <c r="O1201" s="8">
        <f t="shared" si="285"/>
        <v>0</v>
      </c>
      <c r="P1201" s="13">
        <f t="shared" si="286"/>
        <v>0</v>
      </c>
    </row>
    <row r="1202" spans="1:16" x14ac:dyDescent="0.25">
      <c r="A1202" s="5" t="s">
        <v>2597</v>
      </c>
      <c r="B1202" s="4" t="s">
        <v>2579</v>
      </c>
      <c r="C1202" s="6">
        <v>45128</v>
      </c>
      <c r="D1202" s="6">
        <v>45493</v>
      </c>
      <c r="E1202" s="4" t="s">
        <v>7</v>
      </c>
      <c r="F1202" s="6">
        <v>45113</v>
      </c>
      <c r="G1202" s="6">
        <v>45127</v>
      </c>
      <c r="H1202" s="4" t="s">
        <v>38</v>
      </c>
      <c r="I1202" s="4" t="s">
        <v>94</v>
      </c>
      <c r="J1202" s="4" t="s">
        <v>6338</v>
      </c>
      <c r="K1202" s="25" t="s">
        <v>5422</v>
      </c>
      <c r="L1202" s="8">
        <v>55199.99</v>
      </c>
      <c r="M1202" s="8">
        <v>50810.32</v>
      </c>
      <c r="N1202" s="8">
        <v>50810.32</v>
      </c>
      <c r="O1202" s="8">
        <f t="shared" si="285"/>
        <v>0</v>
      </c>
      <c r="P1202" s="13">
        <f t="shared" si="286"/>
        <v>0</v>
      </c>
    </row>
    <row r="1203" spans="1:16" x14ac:dyDescent="0.25">
      <c r="A1203" s="5" t="s">
        <v>2102</v>
      </c>
      <c r="B1203" s="4" t="s">
        <v>2098</v>
      </c>
      <c r="C1203" s="6">
        <v>45433</v>
      </c>
      <c r="D1203" s="6">
        <v>45493</v>
      </c>
      <c r="E1203" s="4" t="s">
        <v>17</v>
      </c>
      <c r="F1203" s="6">
        <v>45238</v>
      </c>
      <c r="G1203" s="6">
        <v>45251</v>
      </c>
      <c r="H1203" s="4" t="s">
        <v>8</v>
      </c>
      <c r="I1203" s="4" t="s">
        <v>111</v>
      </c>
      <c r="J1203" s="4" t="s">
        <v>5814</v>
      </c>
      <c r="K1203" s="25" t="s">
        <v>2083</v>
      </c>
      <c r="L1203" s="8">
        <v>18249.509999999998</v>
      </c>
      <c r="M1203" s="8">
        <v>11073.68</v>
      </c>
      <c r="N1203" s="8">
        <v>11073.68</v>
      </c>
      <c r="O1203" s="8">
        <f t="shared" si="285"/>
        <v>0</v>
      </c>
      <c r="P1203" s="13">
        <f t="shared" si="286"/>
        <v>0</v>
      </c>
    </row>
    <row r="1204" spans="1:16" x14ac:dyDescent="0.25">
      <c r="A1204" s="5" t="s">
        <v>1134</v>
      </c>
      <c r="B1204" s="3" t="s">
        <v>1135</v>
      </c>
      <c r="C1204" s="6">
        <v>45372</v>
      </c>
      <c r="D1204" s="6">
        <v>45493</v>
      </c>
      <c r="E1204" s="3" t="s">
        <v>17</v>
      </c>
      <c r="F1204" s="6">
        <v>45342</v>
      </c>
      <c r="G1204" s="6">
        <v>45344</v>
      </c>
      <c r="H1204" s="3" t="s">
        <v>8</v>
      </c>
      <c r="I1204" s="3" t="s">
        <v>31</v>
      </c>
      <c r="J1204" s="3" t="s">
        <v>5801</v>
      </c>
      <c r="K1204" s="25" t="s">
        <v>83</v>
      </c>
      <c r="L1204" s="8">
        <v>118337.81</v>
      </c>
      <c r="M1204" s="8">
        <v>117196.97</v>
      </c>
      <c r="N1204" s="8">
        <v>117196.97</v>
      </c>
      <c r="O1204" s="8">
        <f t="shared" si="285"/>
        <v>0</v>
      </c>
      <c r="P1204" s="13">
        <f t="shared" si="286"/>
        <v>0</v>
      </c>
    </row>
    <row r="1205" spans="1:16" x14ac:dyDescent="0.25">
      <c r="A1205" s="5" t="s">
        <v>2107</v>
      </c>
      <c r="B1205" s="4" t="s">
        <v>2098</v>
      </c>
      <c r="C1205" s="6">
        <v>45433</v>
      </c>
      <c r="D1205" s="6">
        <v>45493</v>
      </c>
      <c r="E1205" s="4" t="s">
        <v>17</v>
      </c>
      <c r="F1205" s="6">
        <v>45238</v>
      </c>
      <c r="G1205" s="6">
        <v>45251</v>
      </c>
      <c r="H1205" s="4" t="s">
        <v>8</v>
      </c>
      <c r="I1205" s="4" t="s">
        <v>111</v>
      </c>
      <c r="J1205" s="4" t="s">
        <v>5820</v>
      </c>
      <c r="K1205" s="25" t="s">
        <v>811</v>
      </c>
      <c r="L1205" s="8">
        <v>39682.53</v>
      </c>
      <c r="M1205" s="8">
        <v>20361.88</v>
      </c>
      <c r="N1205" s="8">
        <v>20361.88</v>
      </c>
      <c r="O1205" s="8">
        <f t="shared" si="285"/>
        <v>0</v>
      </c>
      <c r="P1205" s="13">
        <f t="shared" si="286"/>
        <v>0</v>
      </c>
    </row>
    <row r="1206" spans="1:16" x14ac:dyDescent="0.25">
      <c r="A1206" s="5" t="s">
        <v>1565</v>
      </c>
      <c r="B1206" s="3" t="s">
        <v>1566</v>
      </c>
      <c r="C1206" s="6">
        <v>45478</v>
      </c>
      <c r="D1206" s="6">
        <v>45493</v>
      </c>
      <c r="E1206" s="3" t="s">
        <v>48</v>
      </c>
      <c r="F1206" s="6">
        <v>45471</v>
      </c>
      <c r="G1206" s="6">
        <v>45477</v>
      </c>
      <c r="H1206" s="3" t="s">
        <v>38</v>
      </c>
      <c r="I1206" s="3" t="s">
        <v>94</v>
      </c>
      <c r="J1206" s="3" t="s">
        <v>1568</v>
      </c>
      <c r="K1206" s="25" t="s">
        <v>1567</v>
      </c>
      <c r="L1206" s="8">
        <v>7500</v>
      </c>
      <c r="M1206" s="8">
        <v>7500</v>
      </c>
      <c r="N1206" s="8">
        <v>7500</v>
      </c>
      <c r="O1206" s="8">
        <f t="shared" si="285"/>
        <v>0</v>
      </c>
      <c r="P1206" s="13">
        <f t="shared" si="286"/>
        <v>0</v>
      </c>
    </row>
    <row r="1207" spans="1:16" x14ac:dyDescent="0.25">
      <c r="A1207" s="5" t="s">
        <v>2589</v>
      </c>
      <c r="B1207" s="4" t="s">
        <v>2579</v>
      </c>
      <c r="C1207" s="6">
        <v>45128</v>
      </c>
      <c r="D1207" s="6">
        <v>45493</v>
      </c>
      <c r="E1207" s="4" t="s">
        <v>7</v>
      </c>
      <c r="F1207" s="6">
        <v>45113</v>
      </c>
      <c r="G1207" s="6">
        <v>45127</v>
      </c>
      <c r="H1207" s="4" t="s">
        <v>38</v>
      </c>
      <c r="I1207" s="4" t="s">
        <v>94</v>
      </c>
      <c r="J1207" s="4" t="s">
        <v>6341</v>
      </c>
      <c r="K1207" s="25" t="s">
        <v>5394</v>
      </c>
      <c r="L1207" s="8">
        <v>2519.9899999999998</v>
      </c>
      <c r="M1207" s="8">
        <v>2519.9899999999998</v>
      </c>
      <c r="N1207" s="8">
        <v>2519.9899999999998</v>
      </c>
      <c r="O1207" s="8">
        <f t="shared" si="285"/>
        <v>0</v>
      </c>
      <c r="P1207" s="13">
        <f t="shared" si="286"/>
        <v>0</v>
      </c>
    </row>
    <row r="1208" spans="1:16" x14ac:dyDescent="0.25">
      <c r="A1208" s="5" t="s">
        <v>2588</v>
      </c>
      <c r="B1208" s="4" t="s">
        <v>2579</v>
      </c>
      <c r="C1208" s="6">
        <v>45128</v>
      </c>
      <c r="D1208" s="6">
        <v>45493</v>
      </c>
      <c r="E1208" s="4" t="s">
        <v>7</v>
      </c>
      <c r="F1208" s="6">
        <v>45113</v>
      </c>
      <c r="G1208" s="6">
        <v>45127</v>
      </c>
      <c r="H1208" s="4" t="s">
        <v>38</v>
      </c>
      <c r="I1208" s="4" t="s">
        <v>94</v>
      </c>
      <c r="J1208" s="4" t="s">
        <v>6341</v>
      </c>
      <c r="K1208" s="25" t="s">
        <v>5394</v>
      </c>
      <c r="L1208" s="8">
        <v>22010.400000000001</v>
      </c>
      <c r="M1208" s="8">
        <v>22010.400000000001</v>
      </c>
      <c r="N1208" s="8">
        <v>22010.400000000001</v>
      </c>
      <c r="O1208" s="8">
        <f t="shared" si="285"/>
        <v>0</v>
      </c>
      <c r="P1208" s="13">
        <f t="shared" si="286"/>
        <v>0</v>
      </c>
    </row>
    <row r="1209" spans="1:16" x14ac:dyDescent="0.25">
      <c r="A1209" s="5" t="s">
        <v>2587</v>
      </c>
      <c r="B1209" s="4" t="s">
        <v>2579</v>
      </c>
      <c r="C1209" s="6">
        <v>45128</v>
      </c>
      <c r="D1209" s="6">
        <v>45493</v>
      </c>
      <c r="E1209" s="4" t="s">
        <v>7</v>
      </c>
      <c r="F1209" s="6">
        <v>45113</v>
      </c>
      <c r="G1209" s="6">
        <v>45127</v>
      </c>
      <c r="H1209" s="4" t="s">
        <v>38</v>
      </c>
      <c r="I1209" s="4" t="s">
        <v>94</v>
      </c>
      <c r="J1209" s="4" t="s">
        <v>6341</v>
      </c>
      <c r="K1209" s="25" t="s">
        <v>5394</v>
      </c>
      <c r="L1209" s="8">
        <v>31590</v>
      </c>
      <c r="M1209" s="8">
        <v>31590</v>
      </c>
      <c r="N1209" s="8">
        <v>31590</v>
      </c>
      <c r="O1209" s="8">
        <f t="shared" si="285"/>
        <v>0</v>
      </c>
      <c r="P1209" s="13">
        <f t="shared" si="286"/>
        <v>0</v>
      </c>
    </row>
    <row r="1210" spans="1:16" x14ac:dyDescent="0.25">
      <c r="A1210" s="5" t="s">
        <v>2599</v>
      </c>
      <c r="B1210" s="4" t="s">
        <v>2579</v>
      </c>
      <c r="C1210" s="6">
        <v>45128</v>
      </c>
      <c r="D1210" s="6">
        <v>45493</v>
      </c>
      <c r="E1210" s="4" t="s">
        <v>7</v>
      </c>
      <c r="F1210" s="6">
        <v>45113</v>
      </c>
      <c r="G1210" s="6">
        <v>45127</v>
      </c>
      <c r="H1210" s="4" t="s">
        <v>38</v>
      </c>
      <c r="I1210" s="4" t="s">
        <v>94</v>
      </c>
      <c r="J1210" s="4" t="s">
        <v>6342</v>
      </c>
      <c r="K1210" s="25" t="s">
        <v>5623</v>
      </c>
      <c r="L1210" s="8">
        <v>238949.59</v>
      </c>
      <c r="M1210" s="8">
        <v>217814.47</v>
      </c>
      <c r="N1210" s="8">
        <v>217814.47</v>
      </c>
      <c r="O1210" s="8">
        <f t="shared" ref="O1210:O1229" si="287">N1210-M1210</f>
        <v>0</v>
      </c>
      <c r="P1210" s="13">
        <f t="shared" si="286"/>
        <v>0</v>
      </c>
    </row>
    <row r="1211" spans="1:16" x14ac:dyDescent="0.25">
      <c r="A1211" s="5" t="s">
        <v>4484</v>
      </c>
      <c r="B1211" s="4" t="s">
        <v>4483</v>
      </c>
      <c r="C1211" s="6">
        <v>44763</v>
      </c>
      <c r="D1211" s="6">
        <v>45493</v>
      </c>
      <c r="E1211" s="4" t="s">
        <v>48</v>
      </c>
      <c r="F1211" s="6">
        <v>44763</v>
      </c>
      <c r="G1211" s="6">
        <v>44763</v>
      </c>
      <c r="H1211" s="4" t="s">
        <v>38</v>
      </c>
      <c r="I1211" s="4" t="s">
        <v>9</v>
      </c>
      <c r="J1211" s="4" t="s">
        <v>6017</v>
      </c>
      <c r="K1211" s="25" t="s">
        <v>217</v>
      </c>
      <c r="L1211" s="8">
        <v>139861.81</v>
      </c>
      <c r="M1211" s="8">
        <v>139861.81</v>
      </c>
      <c r="N1211" s="8">
        <v>279723.61</v>
      </c>
      <c r="O1211" s="8">
        <f t="shared" si="287"/>
        <v>139861.79999999999</v>
      </c>
      <c r="P1211" s="13">
        <f t="shared" ref="P1211:P1230" si="288">O1211/N1211</f>
        <v>0.49999998212521279</v>
      </c>
    </row>
    <row r="1212" spans="1:16" x14ac:dyDescent="0.25">
      <c r="A1212" s="5" t="s">
        <v>2600</v>
      </c>
      <c r="B1212" s="4" t="s">
        <v>2579</v>
      </c>
      <c r="C1212" s="6">
        <v>45128</v>
      </c>
      <c r="D1212" s="6">
        <v>45493</v>
      </c>
      <c r="E1212" s="4" t="s">
        <v>7</v>
      </c>
      <c r="F1212" s="6">
        <v>45113</v>
      </c>
      <c r="G1212" s="6">
        <v>45127</v>
      </c>
      <c r="H1212" s="4" t="s">
        <v>38</v>
      </c>
      <c r="I1212" s="4" t="s">
        <v>94</v>
      </c>
      <c r="J1212" s="4" t="s">
        <v>6343</v>
      </c>
      <c r="K1212" s="25" t="s">
        <v>256</v>
      </c>
      <c r="L1212" s="8">
        <v>1529.97</v>
      </c>
      <c r="M1212" s="8">
        <v>825</v>
      </c>
      <c r="N1212" s="8">
        <v>825</v>
      </c>
      <c r="O1212" s="8">
        <f t="shared" si="287"/>
        <v>0</v>
      </c>
      <c r="P1212" s="13">
        <f t="shared" si="288"/>
        <v>0</v>
      </c>
    </row>
    <row r="1213" spans="1:16" x14ac:dyDescent="0.25">
      <c r="A1213" s="5" t="s">
        <v>2602</v>
      </c>
      <c r="B1213" s="4" t="s">
        <v>2579</v>
      </c>
      <c r="C1213" s="6">
        <v>45128</v>
      </c>
      <c r="D1213" s="6">
        <v>45493</v>
      </c>
      <c r="E1213" s="4" t="s">
        <v>7</v>
      </c>
      <c r="F1213" s="6">
        <v>45113</v>
      </c>
      <c r="G1213" s="6">
        <v>45127</v>
      </c>
      <c r="H1213" s="4" t="s">
        <v>38</v>
      </c>
      <c r="I1213" s="4" t="s">
        <v>94</v>
      </c>
      <c r="J1213" s="4" t="s">
        <v>6343</v>
      </c>
      <c r="K1213" s="25" t="s">
        <v>256</v>
      </c>
      <c r="L1213" s="8">
        <v>2646</v>
      </c>
      <c r="M1213" s="8">
        <v>2134.44</v>
      </c>
      <c r="N1213" s="8">
        <v>2134.44</v>
      </c>
      <c r="O1213" s="8">
        <f t="shared" si="287"/>
        <v>0</v>
      </c>
      <c r="P1213" s="13">
        <f t="shared" si="288"/>
        <v>0</v>
      </c>
    </row>
    <row r="1214" spans="1:16" x14ac:dyDescent="0.25">
      <c r="A1214" s="5" t="s">
        <v>2601</v>
      </c>
      <c r="B1214" s="4" t="s">
        <v>2579</v>
      </c>
      <c r="C1214" s="6">
        <v>45128</v>
      </c>
      <c r="D1214" s="6">
        <v>45493</v>
      </c>
      <c r="E1214" s="4" t="s">
        <v>7</v>
      </c>
      <c r="F1214" s="6">
        <v>45113</v>
      </c>
      <c r="G1214" s="6">
        <v>45127</v>
      </c>
      <c r="H1214" s="4" t="s">
        <v>38</v>
      </c>
      <c r="I1214" s="4" t="s">
        <v>94</v>
      </c>
      <c r="J1214" s="4" t="s">
        <v>6343</v>
      </c>
      <c r="K1214" s="25" t="s">
        <v>256</v>
      </c>
      <c r="L1214" s="8">
        <v>2880.01</v>
      </c>
      <c r="M1214" s="8">
        <v>1331</v>
      </c>
      <c r="N1214" s="8">
        <v>1331</v>
      </c>
      <c r="O1214" s="8">
        <f t="shared" si="287"/>
        <v>0</v>
      </c>
      <c r="P1214" s="13">
        <f t="shared" si="288"/>
        <v>0</v>
      </c>
    </row>
    <row r="1215" spans="1:16" x14ac:dyDescent="0.25">
      <c r="A1215" s="5" t="s">
        <v>2604</v>
      </c>
      <c r="B1215" s="4" t="s">
        <v>2579</v>
      </c>
      <c r="C1215" s="6">
        <v>45128</v>
      </c>
      <c r="D1215" s="6">
        <v>45493</v>
      </c>
      <c r="E1215" s="4" t="s">
        <v>7</v>
      </c>
      <c r="F1215" s="6">
        <v>45113</v>
      </c>
      <c r="G1215" s="6">
        <v>45127</v>
      </c>
      <c r="H1215" s="4" t="s">
        <v>38</v>
      </c>
      <c r="I1215" s="4" t="s">
        <v>94</v>
      </c>
      <c r="J1215" s="4" t="s">
        <v>6343</v>
      </c>
      <c r="K1215" s="25" t="s">
        <v>256</v>
      </c>
      <c r="L1215" s="8">
        <v>3444</v>
      </c>
      <c r="M1215" s="8">
        <v>3423.09</v>
      </c>
      <c r="N1215" s="8">
        <v>3423.09</v>
      </c>
      <c r="O1215" s="8">
        <f t="shared" si="287"/>
        <v>0</v>
      </c>
      <c r="P1215" s="13">
        <f t="shared" si="288"/>
        <v>0</v>
      </c>
    </row>
    <row r="1216" spans="1:16" x14ac:dyDescent="0.25">
      <c r="A1216" s="5" t="s">
        <v>2605</v>
      </c>
      <c r="B1216" s="4" t="s">
        <v>2579</v>
      </c>
      <c r="C1216" s="6">
        <v>45128</v>
      </c>
      <c r="D1216" s="6">
        <v>45493</v>
      </c>
      <c r="E1216" s="4" t="s">
        <v>7</v>
      </c>
      <c r="F1216" s="6">
        <v>45113</v>
      </c>
      <c r="G1216" s="6">
        <v>45127</v>
      </c>
      <c r="H1216" s="4" t="s">
        <v>38</v>
      </c>
      <c r="I1216" s="4" t="s">
        <v>94</v>
      </c>
      <c r="J1216" s="4" t="s">
        <v>6343</v>
      </c>
      <c r="K1216" s="25" t="s">
        <v>256</v>
      </c>
      <c r="L1216" s="8">
        <v>3570</v>
      </c>
      <c r="M1216" s="8">
        <v>2922.15</v>
      </c>
      <c r="N1216" s="8">
        <v>2922.15</v>
      </c>
      <c r="O1216" s="8">
        <f t="shared" si="287"/>
        <v>0</v>
      </c>
      <c r="P1216" s="13">
        <f t="shared" si="288"/>
        <v>0</v>
      </c>
    </row>
    <row r="1217" spans="1:16" x14ac:dyDescent="0.25">
      <c r="A1217" s="5" t="s">
        <v>2608</v>
      </c>
      <c r="B1217" s="4" t="s">
        <v>2579</v>
      </c>
      <c r="C1217" s="6">
        <v>45128</v>
      </c>
      <c r="D1217" s="6">
        <v>45493</v>
      </c>
      <c r="E1217" s="4" t="s">
        <v>7</v>
      </c>
      <c r="F1217" s="6">
        <v>45113</v>
      </c>
      <c r="G1217" s="6">
        <v>45127</v>
      </c>
      <c r="H1217" s="4" t="s">
        <v>38</v>
      </c>
      <c r="I1217" s="4" t="s">
        <v>94</v>
      </c>
      <c r="J1217" s="4" t="s">
        <v>6343</v>
      </c>
      <c r="K1217" s="25" t="s">
        <v>256</v>
      </c>
      <c r="L1217" s="8">
        <v>4662</v>
      </c>
      <c r="M1217" s="8">
        <v>4029.3</v>
      </c>
      <c r="N1217" s="8">
        <v>4029.3</v>
      </c>
      <c r="O1217" s="8">
        <f t="shared" si="287"/>
        <v>0</v>
      </c>
      <c r="P1217" s="13">
        <f t="shared" si="288"/>
        <v>0</v>
      </c>
    </row>
    <row r="1218" spans="1:16" x14ac:dyDescent="0.25">
      <c r="A1218" s="5" t="s">
        <v>2606</v>
      </c>
      <c r="B1218" s="4" t="s">
        <v>2579</v>
      </c>
      <c r="C1218" s="6">
        <v>45128</v>
      </c>
      <c r="D1218" s="6">
        <v>45493</v>
      </c>
      <c r="E1218" s="4" t="s">
        <v>7</v>
      </c>
      <c r="F1218" s="6">
        <v>45113</v>
      </c>
      <c r="G1218" s="6">
        <v>45127</v>
      </c>
      <c r="H1218" s="4" t="s">
        <v>38</v>
      </c>
      <c r="I1218" s="4" t="s">
        <v>94</v>
      </c>
      <c r="J1218" s="4" t="s">
        <v>6343</v>
      </c>
      <c r="K1218" s="25" t="s">
        <v>256</v>
      </c>
      <c r="L1218" s="8">
        <v>5940</v>
      </c>
      <c r="M1218" s="8">
        <v>5057.8</v>
      </c>
      <c r="N1218" s="8">
        <v>5057.8</v>
      </c>
      <c r="O1218" s="8">
        <f t="shared" si="287"/>
        <v>0</v>
      </c>
      <c r="P1218" s="13">
        <f t="shared" si="288"/>
        <v>0</v>
      </c>
    </row>
    <row r="1219" spans="1:16" x14ac:dyDescent="0.25">
      <c r="A1219" s="5" t="s">
        <v>2609</v>
      </c>
      <c r="B1219" s="4" t="s">
        <v>2579</v>
      </c>
      <c r="C1219" s="6">
        <v>45128</v>
      </c>
      <c r="D1219" s="6">
        <v>45493</v>
      </c>
      <c r="E1219" s="4" t="s">
        <v>7</v>
      </c>
      <c r="F1219" s="6">
        <v>45113</v>
      </c>
      <c r="G1219" s="6">
        <v>45127</v>
      </c>
      <c r="H1219" s="4" t="s">
        <v>38</v>
      </c>
      <c r="I1219" s="4" t="s">
        <v>94</v>
      </c>
      <c r="J1219" s="4" t="s">
        <v>6343</v>
      </c>
      <c r="K1219" s="25" t="s">
        <v>256</v>
      </c>
      <c r="L1219" s="8">
        <v>6600.01</v>
      </c>
      <c r="M1219" s="8">
        <v>6595.11</v>
      </c>
      <c r="N1219" s="8">
        <v>6595.11</v>
      </c>
      <c r="O1219" s="8">
        <f t="shared" si="287"/>
        <v>0</v>
      </c>
      <c r="P1219" s="13">
        <f t="shared" si="288"/>
        <v>0</v>
      </c>
    </row>
    <row r="1220" spans="1:16" x14ac:dyDescent="0.25">
      <c r="A1220" s="5" t="s">
        <v>2603</v>
      </c>
      <c r="B1220" s="4" t="s">
        <v>2579</v>
      </c>
      <c r="C1220" s="6">
        <v>45128</v>
      </c>
      <c r="D1220" s="6">
        <v>45493</v>
      </c>
      <c r="E1220" s="4" t="s">
        <v>7</v>
      </c>
      <c r="F1220" s="6">
        <v>45113</v>
      </c>
      <c r="G1220" s="6">
        <v>45127</v>
      </c>
      <c r="H1220" s="4" t="s">
        <v>38</v>
      </c>
      <c r="I1220" s="4" t="s">
        <v>94</v>
      </c>
      <c r="J1220" s="4" t="s">
        <v>6343</v>
      </c>
      <c r="K1220" s="25" t="s">
        <v>256</v>
      </c>
      <c r="L1220" s="8">
        <v>11940</v>
      </c>
      <c r="M1220" s="8">
        <v>9631.6</v>
      </c>
      <c r="N1220" s="8">
        <v>9631.6</v>
      </c>
      <c r="O1220" s="8">
        <f t="shared" si="287"/>
        <v>0</v>
      </c>
      <c r="P1220" s="13">
        <f t="shared" si="288"/>
        <v>0</v>
      </c>
    </row>
    <row r="1221" spans="1:16" x14ac:dyDescent="0.25">
      <c r="A1221" s="5" t="s">
        <v>2607</v>
      </c>
      <c r="B1221" s="4" t="s">
        <v>2579</v>
      </c>
      <c r="C1221" s="6">
        <v>45128</v>
      </c>
      <c r="D1221" s="6">
        <v>45493</v>
      </c>
      <c r="E1221" s="4" t="s">
        <v>7</v>
      </c>
      <c r="F1221" s="6">
        <v>45113</v>
      </c>
      <c r="G1221" s="6">
        <v>45127</v>
      </c>
      <c r="H1221" s="4" t="s">
        <v>38</v>
      </c>
      <c r="I1221" s="4" t="s">
        <v>94</v>
      </c>
      <c r="J1221" s="4" t="s">
        <v>6343</v>
      </c>
      <c r="K1221" s="25" t="s">
        <v>256</v>
      </c>
      <c r="L1221" s="8">
        <v>26565.01</v>
      </c>
      <c r="M1221" s="8">
        <v>24295.59</v>
      </c>
      <c r="N1221" s="8">
        <v>24295.59</v>
      </c>
      <c r="O1221" s="8">
        <f t="shared" si="287"/>
        <v>0</v>
      </c>
      <c r="P1221" s="13">
        <f t="shared" si="288"/>
        <v>0</v>
      </c>
    </row>
    <row r="1222" spans="1:16" x14ac:dyDescent="0.25">
      <c r="A1222" s="5" t="s">
        <v>2592</v>
      </c>
      <c r="B1222" s="4" t="s">
        <v>2579</v>
      </c>
      <c r="C1222" s="6">
        <v>45128</v>
      </c>
      <c r="D1222" s="6">
        <v>45493</v>
      </c>
      <c r="E1222" s="4" t="s">
        <v>7</v>
      </c>
      <c r="F1222" s="6">
        <v>45113</v>
      </c>
      <c r="G1222" s="6">
        <v>45127</v>
      </c>
      <c r="H1222" s="4" t="s">
        <v>38</v>
      </c>
      <c r="I1222" s="4" t="s">
        <v>94</v>
      </c>
      <c r="J1222" s="4" t="s">
        <v>5932</v>
      </c>
      <c r="K1222" s="25" t="s">
        <v>188</v>
      </c>
      <c r="L1222" s="8">
        <v>2250</v>
      </c>
      <c r="M1222" s="8">
        <v>2209.7600000000002</v>
      </c>
      <c r="N1222" s="8">
        <v>2209.7600000000002</v>
      </c>
      <c r="O1222" s="8">
        <f t="shared" si="287"/>
        <v>0</v>
      </c>
      <c r="P1222" s="13">
        <f t="shared" si="288"/>
        <v>0</v>
      </c>
    </row>
    <row r="1223" spans="1:16" x14ac:dyDescent="0.25">
      <c r="A1223" s="5" t="s">
        <v>2590</v>
      </c>
      <c r="B1223" s="4" t="s">
        <v>2579</v>
      </c>
      <c r="C1223" s="6">
        <v>45128</v>
      </c>
      <c r="D1223" s="6">
        <v>45493</v>
      </c>
      <c r="E1223" s="4" t="s">
        <v>7</v>
      </c>
      <c r="F1223" s="6">
        <v>45113</v>
      </c>
      <c r="G1223" s="6">
        <v>45127</v>
      </c>
      <c r="H1223" s="4" t="s">
        <v>38</v>
      </c>
      <c r="I1223" s="4" t="s">
        <v>94</v>
      </c>
      <c r="J1223" s="4" t="s">
        <v>5932</v>
      </c>
      <c r="K1223" s="25" t="s">
        <v>188</v>
      </c>
      <c r="L1223" s="8">
        <v>4500</v>
      </c>
      <c r="M1223" s="8">
        <v>3602.78</v>
      </c>
      <c r="N1223" s="8">
        <v>3602.78</v>
      </c>
      <c r="O1223" s="8">
        <f t="shared" si="287"/>
        <v>0</v>
      </c>
      <c r="P1223" s="13">
        <f t="shared" si="288"/>
        <v>0</v>
      </c>
    </row>
    <row r="1224" spans="1:16" x14ac:dyDescent="0.25">
      <c r="A1224" s="5" t="s">
        <v>2593</v>
      </c>
      <c r="B1224" s="4" t="s">
        <v>2579</v>
      </c>
      <c r="C1224" s="6">
        <v>45128</v>
      </c>
      <c r="D1224" s="6">
        <v>45493</v>
      </c>
      <c r="E1224" s="4" t="s">
        <v>7</v>
      </c>
      <c r="F1224" s="6">
        <v>45113</v>
      </c>
      <c r="G1224" s="6">
        <v>45127</v>
      </c>
      <c r="H1224" s="4" t="s">
        <v>38</v>
      </c>
      <c r="I1224" s="4" t="s">
        <v>94</v>
      </c>
      <c r="J1224" s="4" t="s">
        <v>5932</v>
      </c>
      <c r="K1224" s="25" t="s">
        <v>188</v>
      </c>
      <c r="L1224" s="8">
        <v>6000</v>
      </c>
      <c r="M1224" s="8">
        <v>5774.12</v>
      </c>
      <c r="N1224" s="8">
        <v>5774.12</v>
      </c>
      <c r="O1224" s="8">
        <f t="shared" si="287"/>
        <v>0</v>
      </c>
      <c r="P1224" s="13">
        <f t="shared" si="288"/>
        <v>0</v>
      </c>
    </row>
    <row r="1225" spans="1:16" x14ac:dyDescent="0.25">
      <c r="A1225" s="5" t="s">
        <v>2594</v>
      </c>
      <c r="B1225" s="4" t="s">
        <v>2579</v>
      </c>
      <c r="C1225" s="6">
        <v>45128</v>
      </c>
      <c r="D1225" s="6">
        <v>45493</v>
      </c>
      <c r="E1225" s="4" t="s">
        <v>7</v>
      </c>
      <c r="F1225" s="6">
        <v>45113</v>
      </c>
      <c r="G1225" s="6">
        <v>45127</v>
      </c>
      <c r="H1225" s="4" t="s">
        <v>38</v>
      </c>
      <c r="I1225" s="4" t="s">
        <v>94</v>
      </c>
      <c r="J1225" s="4" t="s">
        <v>5932</v>
      </c>
      <c r="K1225" s="25" t="s">
        <v>188</v>
      </c>
      <c r="L1225" s="8">
        <v>6960</v>
      </c>
      <c r="M1225" s="8">
        <v>6955.08</v>
      </c>
      <c r="N1225" s="8">
        <v>6955.08</v>
      </c>
      <c r="O1225" s="8">
        <f t="shared" si="287"/>
        <v>0</v>
      </c>
      <c r="P1225" s="13">
        <f t="shared" si="288"/>
        <v>0</v>
      </c>
    </row>
    <row r="1226" spans="1:16" x14ac:dyDescent="0.25">
      <c r="A1226" s="5" t="s">
        <v>2595</v>
      </c>
      <c r="B1226" s="4" t="s">
        <v>2579</v>
      </c>
      <c r="C1226" s="6">
        <v>45128</v>
      </c>
      <c r="D1226" s="6">
        <v>45493</v>
      </c>
      <c r="E1226" s="4" t="s">
        <v>7</v>
      </c>
      <c r="F1226" s="6">
        <v>45113</v>
      </c>
      <c r="G1226" s="6">
        <v>45127</v>
      </c>
      <c r="H1226" s="4" t="s">
        <v>38</v>
      </c>
      <c r="I1226" s="4" t="s">
        <v>94</v>
      </c>
      <c r="J1226" s="4" t="s">
        <v>5932</v>
      </c>
      <c r="K1226" s="25" t="s">
        <v>188</v>
      </c>
      <c r="L1226" s="8">
        <v>16362.5</v>
      </c>
      <c r="M1226" s="8">
        <v>16154.41</v>
      </c>
      <c r="N1226" s="8">
        <v>16154.41</v>
      </c>
      <c r="O1226" s="8">
        <f t="shared" si="287"/>
        <v>0</v>
      </c>
      <c r="P1226" s="13">
        <f t="shared" si="288"/>
        <v>0</v>
      </c>
    </row>
    <row r="1227" spans="1:16" x14ac:dyDescent="0.25">
      <c r="A1227" s="5" t="s">
        <v>2591</v>
      </c>
      <c r="B1227" s="4" t="s">
        <v>2579</v>
      </c>
      <c r="C1227" s="6">
        <v>45128</v>
      </c>
      <c r="D1227" s="6">
        <v>45493</v>
      </c>
      <c r="E1227" s="4" t="s">
        <v>7</v>
      </c>
      <c r="F1227" s="6">
        <v>45113</v>
      </c>
      <c r="G1227" s="6">
        <v>45127</v>
      </c>
      <c r="H1227" s="4" t="s">
        <v>38</v>
      </c>
      <c r="I1227" s="4" t="s">
        <v>94</v>
      </c>
      <c r="J1227" s="4" t="s">
        <v>5932</v>
      </c>
      <c r="K1227" s="25" t="s">
        <v>188</v>
      </c>
      <c r="L1227" s="8">
        <v>16988.400000000001</v>
      </c>
      <c r="M1227" s="8">
        <v>16984.62</v>
      </c>
      <c r="N1227" s="8">
        <v>16984.62</v>
      </c>
      <c r="O1227" s="8">
        <f t="shared" si="287"/>
        <v>0</v>
      </c>
      <c r="P1227" s="13">
        <f t="shared" si="288"/>
        <v>0</v>
      </c>
    </row>
    <row r="1228" spans="1:16" x14ac:dyDescent="0.25">
      <c r="A1228" s="5" t="s">
        <v>2585</v>
      </c>
      <c r="B1228" s="4" t="s">
        <v>2579</v>
      </c>
      <c r="C1228" s="6">
        <v>45128</v>
      </c>
      <c r="D1228" s="6">
        <v>45493</v>
      </c>
      <c r="E1228" s="4" t="s">
        <v>7</v>
      </c>
      <c r="F1228" s="6">
        <v>45113</v>
      </c>
      <c r="G1228" s="6">
        <v>45127</v>
      </c>
      <c r="H1228" s="4" t="s">
        <v>38</v>
      </c>
      <c r="I1228" s="4" t="s">
        <v>94</v>
      </c>
      <c r="J1228" s="4" t="s">
        <v>6344</v>
      </c>
      <c r="K1228" s="25" t="s">
        <v>5395</v>
      </c>
      <c r="L1228" s="8">
        <v>2779.2</v>
      </c>
      <c r="M1228" s="8">
        <v>1931.93</v>
      </c>
      <c r="N1228" s="8">
        <v>1931.93</v>
      </c>
      <c r="O1228" s="8">
        <f t="shared" si="287"/>
        <v>0</v>
      </c>
      <c r="P1228" s="13">
        <f t="shared" si="288"/>
        <v>0</v>
      </c>
    </row>
    <row r="1229" spans="1:16" x14ac:dyDescent="0.25">
      <c r="A1229" s="5" t="s">
        <v>2586</v>
      </c>
      <c r="B1229" s="4" t="s">
        <v>2579</v>
      </c>
      <c r="C1229" s="6">
        <v>45128</v>
      </c>
      <c r="D1229" s="6">
        <v>45493</v>
      </c>
      <c r="E1229" s="4" t="s">
        <v>7</v>
      </c>
      <c r="F1229" s="6">
        <v>45113</v>
      </c>
      <c r="G1229" s="6">
        <v>45127</v>
      </c>
      <c r="H1229" s="4" t="s">
        <v>38</v>
      </c>
      <c r="I1229" s="4" t="s">
        <v>94</v>
      </c>
      <c r="J1229" s="4" t="s">
        <v>6344</v>
      </c>
      <c r="K1229" s="25" t="s">
        <v>5395</v>
      </c>
      <c r="L1229" s="8">
        <v>9360</v>
      </c>
      <c r="M1229" s="8">
        <v>5552.8</v>
      </c>
      <c r="N1229" s="8">
        <v>5552.8</v>
      </c>
      <c r="O1229" s="8">
        <f t="shared" si="287"/>
        <v>0</v>
      </c>
      <c r="P1229" s="13">
        <f t="shared" si="288"/>
        <v>0</v>
      </c>
    </row>
    <row r="1230" spans="1:16" x14ac:dyDescent="0.25">
      <c r="A1230" s="5" t="s">
        <v>4218</v>
      </c>
      <c r="B1230" s="4" t="s">
        <v>491</v>
      </c>
      <c r="C1230" s="6">
        <v>44827</v>
      </c>
      <c r="D1230" s="6">
        <v>45495</v>
      </c>
      <c r="E1230" s="4" t="s">
        <v>7</v>
      </c>
      <c r="F1230" s="6">
        <v>44797</v>
      </c>
      <c r="G1230" s="6">
        <v>44826</v>
      </c>
      <c r="H1230" s="4" t="s">
        <v>38</v>
      </c>
      <c r="I1230" s="4" t="s">
        <v>6634</v>
      </c>
      <c r="J1230" s="4" t="s">
        <v>6271</v>
      </c>
      <c r="K1230" s="25" t="s">
        <v>339</v>
      </c>
      <c r="L1230" s="8">
        <v>41624</v>
      </c>
      <c r="M1230" s="8">
        <v>39542.800000000003</v>
      </c>
      <c r="N1230" s="8">
        <v>39542.800000000003</v>
      </c>
      <c r="O1230" s="8">
        <f t="shared" ref="O1230:O1238" si="289">N1230-M1230</f>
        <v>0</v>
      </c>
      <c r="P1230" s="13">
        <f t="shared" si="288"/>
        <v>0</v>
      </c>
    </row>
    <row r="1231" spans="1:16" x14ac:dyDescent="0.25">
      <c r="A1231" s="5" t="s">
        <v>2470</v>
      </c>
      <c r="B1231" s="4" t="s">
        <v>2469</v>
      </c>
      <c r="C1231" s="6">
        <v>45070</v>
      </c>
      <c r="D1231" s="6">
        <v>45496</v>
      </c>
      <c r="E1231" s="4" t="s">
        <v>17</v>
      </c>
      <c r="F1231" s="6">
        <v>45063</v>
      </c>
      <c r="G1231" s="6">
        <v>45069</v>
      </c>
      <c r="H1231" s="4" t="s">
        <v>39</v>
      </c>
      <c r="I1231" s="4" t="s">
        <v>6637</v>
      </c>
      <c r="J1231" s="4" t="s">
        <v>5823</v>
      </c>
      <c r="K1231" s="25" t="s">
        <v>133</v>
      </c>
      <c r="L1231" s="8">
        <v>90099.47</v>
      </c>
      <c r="M1231" s="8">
        <v>89648.98</v>
      </c>
      <c r="N1231" s="8">
        <v>89648.98</v>
      </c>
      <c r="O1231" s="8">
        <f t="shared" si="289"/>
        <v>0</v>
      </c>
      <c r="P1231" s="13">
        <f t="shared" ref="P1231:P1238" si="290">O1231/N1231</f>
        <v>0</v>
      </c>
    </row>
    <row r="1232" spans="1:16" x14ac:dyDescent="0.25">
      <c r="A1232" s="5" t="s">
        <v>493</v>
      </c>
      <c r="B1232" s="4" t="s">
        <v>491</v>
      </c>
      <c r="C1232" s="6">
        <v>44828</v>
      </c>
      <c r="D1232" s="6">
        <v>45496</v>
      </c>
      <c r="E1232" s="4" t="s">
        <v>7</v>
      </c>
      <c r="F1232" s="6">
        <v>44797</v>
      </c>
      <c r="G1232" s="6">
        <v>44827</v>
      </c>
      <c r="H1232" s="4" t="s">
        <v>38</v>
      </c>
      <c r="I1232" s="4" t="s">
        <v>6634</v>
      </c>
      <c r="J1232" s="4" t="s">
        <v>5886</v>
      </c>
      <c r="K1232" s="25" t="s">
        <v>259</v>
      </c>
      <c r="L1232" s="8">
        <v>20812</v>
      </c>
      <c r="M1232" s="8">
        <v>19904.5</v>
      </c>
      <c r="N1232" s="8">
        <v>19904.5</v>
      </c>
      <c r="O1232" s="8">
        <f t="shared" si="289"/>
        <v>0</v>
      </c>
      <c r="P1232" s="13">
        <f t="shared" si="290"/>
        <v>0</v>
      </c>
    </row>
    <row r="1233" spans="1:16" x14ac:dyDescent="0.25">
      <c r="A1233" s="5" t="s">
        <v>494</v>
      </c>
      <c r="B1233" s="4" t="s">
        <v>491</v>
      </c>
      <c r="C1233" s="6">
        <v>44828</v>
      </c>
      <c r="D1233" s="6">
        <v>45496</v>
      </c>
      <c r="E1233" s="4" t="s">
        <v>7</v>
      </c>
      <c r="F1233" s="6">
        <v>44797</v>
      </c>
      <c r="G1233" s="6">
        <v>44827</v>
      </c>
      <c r="H1233" s="4" t="s">
        <v>38</v>
      </c>
      <c r="I1233" s="4" t="s">
        <v>6634</v>
      </c>
      <c r="J1233" s="4" t="s">
        <v>5886</v>
      </c>
      <c r="K1233" s="25" t="s">
        <v>259</v>
      </c>
      <c r="L1233" s="8">
        <v>20812</v>
      </c>
      <c r="M1233" s="8">
        <v>19051.45</v>
      </c>
      <c r="N1233" s="8">
        <v>19051.45</v>
      </c>
      <c r="O1233" s="8">
        <f t="shared" si="289"/>
        <v>0</v>
      </c>
      <c r="P1233" s="13">
        <f t="shared" si="290"/>
        <v>0</v>
      </c>
    </row>
    <row r="1234" spans="1:16" x14ac:dyDescent="0.25">
      <c r="A1234" s="5" t="s">
        <v>490</v>
      </c>
      <c r="B1234" s="4" t="s">
        <v>491</v>
      </c>
      <c r="C1234" s="6">
        <v>44828</v>
      </c>
      <c r="D1234" s="6">
        <v>45496</v>
      </c>
      <c r="E1234" s="4" t="s">
        <v>7</v>
      </c>
      <c r="F1234" s="6">
        <v>44797</v>
      </c>
      <c r="G1234" s="6">
        <v>44827</v>
      </c>
      <c r="H1234" s="4" t="s">
        <v>38</v>
      </c>
      <c r="I1234" s="4" t="s">
        <v>6634</v>
      </c>
      <c r="J1234" s="4" t="s">
        <v>5886</v>
      </c>
      <c r="K1234" s="25" t="s">
        <v>259</v>
      </c>
      <c r="L1234" s="8">
        <v>41624</v>
      </c>
      <c r="M1234" s="8">
        <v>37147</v>
      </c>
      <c r="N1234" s="8">
        <v>37147</v>
      </c>
      <c r="O1234" s="8">
        <f t="shared" si="289"/>
        <v>0</v>
      </c>
      <c r="P1234" s="13">
        <f t="shared" si="290"/>
        <v>0</v>
      </c>
    </row>
    <row r="1235" spans="1:16" x14ac:dyDescent="0.25">
      <c r="A1235" s="5" t="s">
        <v>4219</v>
      </c>
      <c r="B1235" s="4" t="s">
        <v>491</v>
      </c>
      <c r="C1235" s="6">
        <v>44828</v>
      </c>
      <c r="D1235" s="6">
        <v>45496</v>
      </c>
      <c r="E1235" s="4" t="s">
        <v>7</v>
      </c>
      <c r="F1235" s="6">
        <v>44797</v>
      </c>
      <c r="G1235" s="6">
        <v>44827</v>
      </c>
      <c r="H1235" s="4" t="s">
        <v>38</v>
      </c>
      <c r="I1235" s="4" t="s">
        <v>6634</v>
      </c>
      <c r="J1235" s="4" t="s">
        <v>5886</v>
      </c>
      <c r="K1235" s="25" t="s">
        <v>259</v>
      </c>
      <c r="L1235" s="8">
        <v>41624</v>
      </c>
      <c r="M1235" s="8">
        <v>37508.79</v>
      </c>
      <c r="N1235" s="8">
        <v>37508.79</v>
      </c>
      <c r="O1235" s="8">
        <f t="shared" si="289"/>
        <v>0</v>
      </c>
      <c r="P1235" s="13">
        <f t="shared" si="290"/>
        <v>0</v>
      </c>
    </row>
    <row r="1236" spans="1:16" x14ac:dyDescent="0.25">
      <c r="A1236" s="5" t="s">
        <v>492</v>
      </c>
      <c r="B1236" s="4" t="s">
        <v>491</v>
      </c>
      <c r="C1236" s="6">
        <v>44828</v>
      </c>
      <c r="D1236" s="6">
        <v>45496</v>
      </c>
      <c r="E1236" s="4" t="s">
        <v>7</v>
      </c>
      <c r="F1236" s="6">
        <v>44797</v>
      </c>
      <c r="G1236" s="6">
        <v>44827</v>
      </c>
      <c r="H1236" s="4" t="s">
        <v>38</v>
      </c>
      <c r="I1236" s="4" t="s">
        <v>6634</v>
      </c>
      <c r="J1236" s="4" t="s">
        <v>5886</v>
      </c>
      <c r="K1236" s="25" t="s">
        <v>259</v>
      </c>
      <c r="L1236" s="8">
        <v>41624</v>
      </c>
      <c r="M1236" s="8">
        <v>39173.75</v>
      </c>
      <c r="N1236" s="8">
        <v>19586.88</v>
      </c>
      <c r="O1236" s="8">
        <f t="shared" si="289"/>
        <v>-19586.87</v>
      </c>
      <c r="P1236" s="13">
        <f t="shared" si="290"/>
        <v>-0.99999948945416517</v>
      </c>
    </row>
    <row r="1237" spans="1:16" x14ac:dyDescent="0.25">
      <c r="A1237" s="5" t="s">
        <v>2139</v>
      </c>
      <c r="B1237" s="4" t="s">
        <v>2140</v>
      </c>
      <c r="C1237" s="6">
        <v>45316</v>
      </c>
      <c r="D1237" s="6">
        <v>45497</v>
      </c>
      <c r="E1237" s="4" t="s">
        <v>17</v>
      </c>
      <c r="F1237" s="6">
        <v>45279</v>
      </c>
      <c r="G1237" s="6">
        <v>45287</v>
      </c>
      <c r="H1237" s="4" t="s">
        <v>8</v>
      </c>
      <c r="I1237" s="4" t="s">
        <v>406</v>
      </c>
      <c r="J1237" s="4" t="s">
        <v>5839</v>
      </c>
      <c r="K1237" s="25" t="s">
        <v>2141</v>
      </c>
      <c r="L1237" s="8">
        <v>108712.24</v>
      </c>
      <c r="M1237" s="8">
        <v>96485.4</v>
      </c>
      <c r="N1237" s="8">
        <v>95862.93</v>
      </c>
      <c r="O1237" s="8">
        <f t="shared" si="289"/>
        <v>-622.47000000000116</v>
      </c>
      <c r="P1237" s="13">
        <f t="shared" si="290"/>
        <v>-6.4933337631136586E-3</v>
      </c>
    </row>
    <row r="1238" spans="1:16" x14ac:dyDescent="0.25">
      <c r="A1238" s="5" t="s">
        <v>2915</v>
      </c>
      <c r="B1238" s="4" t="s">
        <v>2914</v>
      </c>
      <c r="C1238" s="6">
        <v>45194</v>
      </c>
      <c r="D1238" s="6">
        <v>45497</v>
      </c>
      <c r="E1238" s="4" t="s">
        <v>17</v>
      </c>
      <c r="F1238" s="6">
        <v>45191</v>
      </c>
      <c r="G1238" s="6">
        <v>45193</v>
      </c>
      <c r="H1238" s="4" t="s">
        <v>39</v>
      </c>
      <c r="I1238" s="4" t="s">
        <v>6634</v>
      </c>
      <c r="J1238" s="4" t="s">
        <v>5937</v>
      </c>
      <c r="K1238" s="25" t="s">
        <v>5443</v>
      </c>
      <c r="L1238" s="8">
        <v>54323.5</v>
      </c>
      <c r="M1238" s="8">
        <v>53707.5</v>
      </c>
      <c r="N1238" s="8">
        <v>53707.5</v>
      </c>
      <c r="O1238" s="8">
        <f t="shared" si="289"/>
        <v>0</v>
      </c>
      <c r="P1238" s="13">
        <f t="shared" si="290"/>
        <v>0</v>
      </c>
    </row>
    <row r="1239" spans="1:16" x14ac:dyDescent="0.25">
      <c r="A1239" s="5" t="s">
        <v>2187</v>
      </c>
      <c r="B1239" s="4" t="s">
        <v>2186</v>
      </c>
      <c r="C1239" s="6">
        <v>44403</v>
      </c>
      <c r="D1239" s="6">
        <v>45498</v>
      </c>
      <c r="E1239" s="4" t="s">
        <v>33</v>
      </c>
      <c r="F1239" s="6">
        <v>44393</v>
      </c>
      <c r="G1239" s="6">
        <v>44403</v>
      </c>
      <c r="H1239" s="4" t="s">
        <v>8</v>
      </c>
      <c r="I1239" s="4" t="s">
        <v>9</v>
      </c>
      <c r="J1239" s="4" t="s">
        <v>5780</v>
      </c>
      <c r="K1239" s="25" t="s">
        <v>5632</v>
      </c>
      <c r="L1239" s="8">
        <v>281809.75</v>
      </c>
      <c r="M1239" s="8">
        <v>266704.28999999998</v>
      </c>
      <c r="N1239" s="8">
        <v>266704.28999999998</v>
      </c>
      <c r="O1239" s="8">
        <f t="shared" ref="O1239:O1240" si="291">N1239-M1239</f>
        <v>0</v>
      </c>
      <c r="P1239" s="13">
        <f t="shared" ref="P1239:P1240" si="292">O1239/N1239</f>
        <v>0</v>
      </c>
    </row>
    <row r="1240" spans="1:16" x14ac:dyDescent="0.25">
      <c r="A1240" s="5" t="s">
        <v>1296</v>
      </c>
      <c r="B1240" s="3" t="s">
        <v>1297</v>
      </c>
      <c r="C1240" s="6">
        <v>45409</v>
      </c>
      <c r="D1240" s="6">
        <v>45499</v>
      </c>
      <c r="E1240" s="3" t="s">
        <v>7</v>
      </c>
      <c r="F1240" s="6">
        <v>45377</v>
      </c>
      <c r="G1240" s="6">
        <v>45408</v>
      </c>
      <c r="H1240" s="3" t="s">
        <v>38</v>
      </c>
      <c r="I1240" s="4" t="s">
        <v>111</v>
      </c>
      <c r="J1240" s="3" t="s">
        <v>6029</v>
      </c>
      <c r="K1240" s="25" t="s">
        <v>804</v>
      </c>
      <c r="L1240" s="8">
        <v>104060</v>
      </c>
      <c r="M1240" s="8">
        <v>92492.4</v>
      </c>
      <c r="N1240" s="8">
        <v>92492.4</v>
      </c>
      <c r="O1240" s="8">
        <f t="shared" si="291"/>
        <v>0</v>
      </c>
      <c r="P1240" s="13">
        <f t="shared" si="292"/>
        <v>0</v>
      </c>
    </row>
    <row r="1241" spans="1:16" x14ac:dyDescent="0.25">
      <c r="A1241" s="5" t="s">
        <v>2611</v>
      </c>
      <c r="B1241" s="4" t="s">
        <v>2610</v>
      </c>
      <c r="C1241" s="6">
        <v>45134</v>
      </c>
      <c r="D1241" s="6">
        <v>45499</v>
      </c>
      <c r="E1241" s="4" t="s">
        <v>48</v>
      </c>
      <c r="F1241" s="6">
        <v>45134</v>
      </c>
      <c r="G1241" s="6">
        <v>45134</v>
      </c>
      <c r="H1241" s="4" t="s">
        <v>39</v>
      </c>
      <c r="I1241" s="4" t="s">
        <v>6637</v>
      </c>
      <c r="J1241" s="4" t="s">
        <v>5920</v>
      </c>
      <c r="K1241" s="25" t="s">
        <v>98</v>
      </c>
      <c r="L1241" s="8">
        <v>105</v>
      </c>
      <c r="M1241" s="8">
        <v>105</v>
      </c>
      <c r="N1241" s="8">
        <v>105</v>
      </c>
      <c r="O1241" s="8">
        <f t="shared" ref="O1241:O1247" si="293">N1241-M1241</f>
        <v>0</v>
      </c>
      <c r="P1241" s="13">
        <f t="shared" ref="P1241:P1247" si="294">O1241/N1241</f>
        <v>0</v>
      </c>
    </row>
    <row r="1242" spans="1:16" x14ac:dyDescent="0.25">
      <c r="A1242" s="5" t="s">
        <v>1226</v>
      </c>
      <c r="B1242" s="3" t="s">
        <v>1227</v>
      </c>
      <c r="C1242" s="6">
        <v>45378</v>
      </c>
      <c r="D1242" s="6">
        <v>45499</v>
      </c>
      <c r="E1242" s="3" t="s">
        <v>48</v>
      </c>
      <c r="F1242" s="6">
        <v>45349</v>
      </c>
      <c r="G1242" s="6">
        <v>45377</v>
      </c>
      <c r="H1242" s="3" t="s">
        <v>8</v>
      </c>
      <c r="I1242" s="3" t="s">
        <v>94</v>
      </c>
      <c r="J1242" s="3" t="s">
        <v>5854</v>
      </c>
      <c r="K1242" s="25" t="s">
        <v>151</v>
      </c>
      <c r="L1242" s="8">
        <v>48140.160000000003</v>
      </c>
      <c r="M1242" s="8">
        <v>48140.160000000003</v>
      </c>
      <c r="N1242" s="8">
        <v>48140.160000000003</v>
      </c>
      <c r="O1242" s="8">
        <f t="shared" si="293"/>
        <v>0</v>
      </c>
      <c r="P1242" s="13">
        <f t="shared" si="294"/>
        <v>0</v>
      </c>
    </row>
    <row r="1243" spans="1:16" x14ac:dyDescent="0.25">
      <c r="A1243" s="5" t="s">
        <v>1230</v>
      </c>
      <c r="B1243" s="3" t="s">
        <v>1231</v>
      </c>
      <c r="C1243" s="6">
        <v>45378</v>
      </c>
      <c r="D1243" s="6">
        <v>45499</v>
      </c>
      <c r="E1243" s="3" t="s">
        <v>48</v>
      </c>
      <c r="F1243" s="6">
        <v>45359</v>
      </c>
      <c r="G1243" s="6">
        <v>45377</v>
      </c>
      <c r="H1243" s="3" t="s">
        <v>8</v>
      </c>
      <c r="I1243" s="3" t="s">
        <v>94</v>
      </c>
      <c r="J1243" s="3" t="s">
        <v>5855</v>
      </c>
      <c r="K1243" s="25" t="s">
        <v>753</v>
      </c>
      <c r="L1243" s="8">
        <v>58178</v>
      </c>
      <c r="M1243" s="8">
        <v>55252</v>
      </c>
      <c r="N1243" s="8">
        <v>55252</v>
      </c>
      <c r="O1243" s="8">
        <f t="shared" si="293"/>
        <v>0</v>
      </c>
      <c r="P1243" s="13">
        <f t="shared" si="294"/>
        <v>0</v>
      </c>
    </row>
    <row r="1244" spans="1:16" x14ac:dyDescent="0.25">
      <c r="A1244" s="5" t="s">
        <v>4460</v>
      </c>
      <c r="B1244" s="4" t="s">
        <v>4459</v>
      </c>
      <c r="C1244" s="6">
        <v>44769</v>
      </c>
      <c r="D1244" s="6">
        <v>45499</v>
      </c>
      <c r="E1244" s="4" t="s">
        <v>48</v>
      </c>
      <c r="F1244" s="6">
        <v>44767</v>
      </c>
      <c r="G1244" s="6">
        <v>44769</v>
      </c>
      <c r="H1244" s="4" t="s">
        <v>38</v>
      </c>
      <c r="I1244" s="4" t="s">
        <v>9</v>
      </c>
      <c r="J1244" s="4" t="s">
        <v>6017</v>
      </c>
      <c r="K1244" s="25" t="s">
        <v>217</v>
      </c>
      <c r="L1244" s="8">
        <v>136367.78</v>
      </c>
      <c r="M1244" s="8">
        <v>131476.79999999999</v>
      </c>
      <c r="N1244" s="8">
        <v>262953.59999999998</v>
      </c>
      <c r="O1244" s="8">
        <f t="shared" si="293"/>
        <v>131476.79999999999</v>
      </c>
      <c r="P1244" s="13">
        <f t="shared" si="294"/>
        <v>0.5</v>
      </c>
    </row>
    <row r="1245" spans="1:16" x14ac:dyDescent="0.25">
      <c r="A1245" s="5" t="s">
        <v>23</v>
      </c>
      <c r="B1245" s="4" t="s">
        <v>24</v>
      </c>
      <c r="C1245" s="6">
        <v>44954</v>
      </c>
      <c r="D1245" s="6">
        <v>45500</v>
      </c>
      <c r="E1245" s="4" t="s">
        <v>21</v>
      </c>
      <c r="F1245" s="6">
        <v>44874</v>
      </c>
      <c r="G1245" s="6">
        <v>44923</v>
      </c>
      <c r="H1245" s="4" t="s">
        <v>8</v>
      </c>
      <c r="I1245" s="4" t="s">
        <v>406</v>
      </c>
      <c r="J1245" s="4" t="s">
        <v>5715</v>
      </c>
      <c r="K1245" s="25" t="s">
        <v>25</v>
      </c>
      <c r="L1245" s="8">
        <v>4402711.17</v>
      </c>
      <c r="M1245" s="8">
        <v>3496900</v>
      </c>
      <c r="N1245" s="8">
        <v>4196901.7699999996</v>
      </c>
      <c r="O1245" s="8">
        <f t="shared" si="293"/>
        <v>700001.76999999955</v>
      </c>
      <c r="P1245" s="13">
        <f t="shared" si="294"/>
        <v>0.16679012480199165</v>
      </c>
    </row>
    <row r="1246" spans="1:16" x14ac:dyDescent="0.25">
      <c r="A1246" s="5" t="s">
        <v>4470</v>
      </c>
      <c r="B1246" s="4" t="s">
        <v>4469</v>
      </c>
      <c r="C1246" s="6">
        <v>44770</v>
      </c>
      <c r="D1246" s="6">
        <v>45500</v>
      </c>
      <c r="E1246" s="4" t="s">
        <v>48</v>
      </c>
      <c r="F1246" s="6">
        <v>44767</v>
      </c>
      <c r="G1246" s="6">
        <v>44767</v>
      </c>
      <c r="H1246" s="4" t="s">
        <v>39</v>
      </c>
      <c r="I1246" s="4" t="s">
        <v>6634</v>
      </c>
      <c r="J1246" s="4" t="s">
        <v>5916</v>
      </c>
      <c r="K1246" s="25" t="s">
        <v>107</v>
      </c>
      <c r="L1246" s="8">
        <v>473500.95</v>
      </c>
      <c r="M1246" s="8">
        <v>289390.3</v>
      </c>
      <c r="N1246" s="8">
        <v>289390.3</v>
      </c>
      <c r="O1246" s="8">
        <f t="shared" si="293"/>
        <v>0</v>
      </c>
      <c r="P1246" s="13">
        <f t="shared" si="294"/>
        <v>0</v>
      </c>
    </row>
    <row r="1247" spans="1:16" x14ac:dyDescent="0.25">
      <c r="A1247" s="5" t="s">
        <v>1506</v>
      </c>
      <c r="B1247" s="3" t="s">
        <v>1503</v>
      </c>
      <c r="C1247" s="6">
        <v>45470</v>
      </c>
      <c r="D1247" s="6">
        <v>45500</v>
      </c>
      <c r="E1247" s="3" t="s">
        <v>7</v>
      </c>
      <c r="F1247" s="6">
        <v>45450</v>
      </c>
      <c r="G1247" s="6">
        <v>45469</v>
      </c>
      <c r="H1247" s="3" t="s">
        <v>38</v>
      </c>
      <c r="I1247" s="3" t="s">
        <v>6633</v>
      </c>
      <c r="J1247" s="3" t="s">
        <v>6255</v>
      </c>
      <c r="K1247" s="25" t="s">
        <v>388</v>
      </c>
      <c r="L1247" s="8">
        <v>18817</v>
      </c>
      <c r="M1247" s="8">
        <v>18293.990000000002</v>
      </c>
      <c r="N1247" s="8">
        <v>18293.990000000002</v>
      </c>
      <c r="O1247" s="8">
        <f t="shared" si="293"/>
        <v>0</v>
      </c>
      <c r="P1247" s="13">
        <f t="shared" si="294"/>
        <v>0</v>
      </c>
    </row>
    <row r="1248" spans="1:16" x14ac:dyDescent="0.25">
      <c r="A1248" s="5" t="s">
        <v>1430</v>
      </c>
      <c r="B1248" s="3" t="s">
        <v>1427</v>
      </c>
      <c r="C1248" s="6">
        <v>45440</v>
      </c>
      <c r="D1248" s="6">
        <v>45501</v>
      </c>
      <c r="E1248" s="3" t="s">
        <v>17</v>
      </c>
      <c r="F1248" s="6">
        <v>45432</v>
      </c>
      <c r="G1248" s="6">
        <v>45440</v>
      </c>
      <c r="H1248" s="3" t="s">
        <v>39</v>
      </c>
      <c r="I1248" s="4" t="s">
        <v>111</v>
      </c>
      <c r="J1248" s="3" t="s">
        <v>1431</v>
      </c>
      <c r="K1248" s="25" t="s">
        <v>2222</v>
      </c>
      <c r="L1248" s="8">
        <v>3253.58</v>
      </c>
      <c r="M1248" s="8">
        <v>2042.48</v>
      </c>
      <c r="N1248" s="8">
        <v>2042.48</v>
      </c>
      <c r="O1248" s="8">
        <f t="shared" ref="O1248:O1257" si="295">N1248-M1248</f>
        <v>0</v>
      </c>
      <c r="P1248" s="13">
        <f t="shared" ref="P1248:P1257" si="296">O1248/N1248</f>
        <v>0</v>
      </c>
    </row>
    <row r="1249" spans="1:16" x14ac:dyDescent="0.25">
      <c r="A1249" s="5" t="s">
        <v>894</v>
      </c>
      <c r="B1249" s="3" t="s">
        <v>1307</v>
      </c>
      <c r="C1249" s="6">
        <v>45411</v>
      </c>
      <c r="D1249" s="6">
        <v>45501</v>
      </c>
      <c r="E1249" s="3" t="s">
        <v>48</v>
      </c>
      <c r="F1249" s="6">
        <v>45405</v>
      </c>
      <c r="G1249" s="6">
        <v>45407</v>
      </c>
      <c r="H1249" s="3" t="s">
        <v>38</v>
      </c>
      <c r="I1249" s="3" t="s">
        <v>9</v>
      </c>
      <c r="J1249" s="3" t="s">
        <v>5761</v>
      </c>
      <c r="K1249" s="25" t="s">
        <v>73</v>
      </c>
      <c r="L1249" s="8">
        <v>81191</v>
      </c>
      <c r="M1249" s="8">
        <v>80707</v>
      </c>
      <c r="N1249" s="8">
        <v>80707</v>
      </c>
      <c r="O1249" s="8">
        <f t="shared" si="295"/>
        <v>0</v>
      </c>
      <c r="P1249" s="13">
        <f t="shared" si="296"/>
        <v>0</v>
      </c>
    </row>
    <row r="1250" spans="1:16" x14ac:dyDescent="0.25">
      <c r="A1250" s="5" t="s">
        <v>1505</v>
      </c>
      <c r="B1250" s="3" t="s">
        <v>1503</v>
      </c>
      <c r="C1250" s="6">
        <v>45471</v>
      </c>
      <c r="D1250" s="6">
        <v>45501</v>
      </c>
      <c r="E1250" s="3" t="s">
        <v>7</v>
      </c>
      <c r="F1250" s="6">
        <v>45450</v>
      </c>
      <c r="G1250" s="6">
        <v>45470</v>
      </c>
      <c r="H1250" s="3" t="s">
        <v>38</v>
      </c>
      <c r="I1250" s="3" t="s">
        <v>6633</v>
      </c>
      <c r="J1250" s="3" t="s">
        <v>334</v>
      </c>
      <c r="K1250" s="25" t="s">
        <v>335</v>
      </c>
      <c r="L1250" s="8">
        <v>193138.05</v>
      </c>
      <c r="M1250" s="8">
        <v>119117.98</v>
      </c>
      <c r="N1250" s="8">
        <v>119117.98</v>
      </c>
      <c r="O1250" s="8">
        <f t="shared" si="295"/>
        <v>0</v>
      </c>
      <c r="P1250" s="13">
        <f t="shared" si="296"/>
        <v>0</v>
      </c>
    </row>
    <row r="1251" spans="1:16" x14ac:dyDescent="0.25">
      <c r="A1251" s="5" t="s">
        <v>1525</v>
      </c>
      <c r="B1251" s="3" t="s">
        <v>1497</v>
      </c>
      <c r="C1251" s="6">
        <v>45441</v>
      </c>
      <c r="D1251" s="6">
        <v>45501</v>
      </c>
      <c r="E1251" s="3" t="s">
        <v>33</v>
      </c>
      <c r="F1251" s="6">
        <v>45440</v>
      </c>
      <c r="G1251" s="6">
        <v>45441</v>
      </c>
      <c r="H1251" s="3" t="s">
        <v>39</v>
      </c>
      <c r="I1251" s="3" t="s">
        <v>9</v>
      </c>
      <c r="J1251" s="3" t="s">
        <v>6125</v>
      </c>
      <c r="K1251" s="25" t="s">
        <v>317</v>
      </c>
      <c r="L1251" s="8">
        <v>28413.200000000001</v>
      </c>
      <c r="M1251" s="8">
        <v>28413.200000000001</v>
      </c>
      <c r="N1251" s="8">
        <v>28413.200000000001</v>
      </c>
      <c r="O1251" s="8">
        <f t="shared" si="295"/>
        <v>0</v>
      </c>
      <c r="P1251" s="13">
        <f t="shared" si="296"/>
        <v>0</v>
      </c>
    </row>
    <row r="1252" spans="1:16" x14ac:dyDescent="0.25">
      <c r="A1252" s="5" t="s">
        <v>1426</v>
      </c>
      <c r="B1252" s="3" t="s">
        <v>1427</v>
      </c>
      <c r="C1252" s="6">
        <v>45440</v>
      </c>
      <c r="D1252" s="6">
        <v>45501</v>
      </c>
      <c r="E1252" s="3" t="s">
        <v>17</v>
      </c>
      <c r="F1252" s="6">
        <v>45432</v>
      </c>
      <c r="G1252" s="6">
        <v>45440</v>
      </c>
      <c r="H1252" s="3" t="s">
        <v>39</v>
      </c>
      <c r="I1252" s="4" t="s">
        <v>111</v>
      </c>
      <c r="J1252" s="3" t="s">
        <v>6347</v>
      </c>
      <c r="K1252" s="25" t="s">
        <v>807</v>
      </c>
      <c r="L1252" s="8">
        <v>5138.71</v>
      </c>
      <c r="M1252" s="8">
        <v>3993</v>
      </c>
      <c r="N1252" s="8">
        <v>3993</v>
      </c>
      <c r="O1252" s="8">
        <f t="shared" si="295"/>
        <v>0</v>
      </c>
      <c r="P1252" s="13">
        <f t="shared" si="296"/>
        <v>0</v>
      </c>
    </row>
    <row r="1253" spans="1:16" x14ac:dyDescent="0.25">
      <c r="A1253" s="5" t="s">
        <v>1428</v>
      </c>
      <c r="B1253" s="3" t="s">
        <v>1427</v>
      </c>
      <c r="C1253" s="6">
        <v>45440</v>
      </c>
      <c r="D1253" s="6">
        <v>45501</v>
      </c>
      <c r="E1253" s="3" t="s">
        <v>17</v>
      </c>
      <c r="F1253" s="6">
        <v>45432</v>
      </c>
      <c r="G1253" s="6">
        <v>45440</v>
      </c>
      <c r="H1253" s="3" t="s">
        <v>39</v>
      </c>
      <c r="I1253" s="4" t="s">
        <v>111</v>
      </c>
      <c r="J1253" s="3" t="s">
        <v>6347</v>
      </c>
      <c r="K1253" s="25" t="s">
        <v>807</v>
      </c>
      <c r="L1253" s="8">
        <v>14035.26</v>
      </c>
      <c r="M1253" s="8">
        <v>11737</v>
      </c>
      <c r="N1253" s="8">
        <v>11737</v>
      </c>
      <c r="O1253" s="8">
        <f t="shared" si="295"/>
        <v>0</v>
      </c>
      <c r="P1253" s="13">
        <f t="shared" si="296"/>
        <v>0</v>
      </c>
    </row>
    <row r="1254" spans="1:16" x14ac:dyDescent="0.25">
      <c r="A1254" s="5" t="s">
        <v>1429</v>
      </c>
      <c r="B1254" s="3" t="s">
        <v>1427</v>
      </c>
      <c r="C1254" s="6">
        <v>45440</v>
      </c>
      <c r="D1254" s="6">
        <v>45501</v>
      </c>
      <c r="E1254" s="3" t="s">
        <v>17</v>
      </c>
      <c r="F1254" s="6">
        <v>45432</v>
      </c>
      <c r="G1254" s="6">
        <v>45440</v>
      </c>
      <c r="H1254" s="3" t="s">
        <v>39</v>
      </c>
      <c r="I1254" s="4" t="s">
        <v>111</v>
      </c>
      <c r="J1254" s="3" t="s">
        <v>5816</v>
      </c>
      <c r="K1254" s="25" t="s">
        <v>806</v>
      </c>
      <c r="L1254" s="8">
        <v>8678.25</v>
      </c>
      <c r="M1254" s="8">
        <v>5305.37</v>
      </c>
      <c r="N1254" s="8">
        <v>5305.37</v>
      </c>
      <c r="O1254" s="8">
        <f t="shared" si="295"/>
        <v>0</v>
      </c>
      <c r="P1254" s="13">
        <f t="shared" si="296"/>
        <v>0</v>
      </c>
    </row>
    <row r="1255" spans="1:16" x14ac:dyDescent="0.25">
      <c r="A1255" s="5" t="s">
        <v>1316</v>
      </c>
      <c r="B1255" s="3" t="s">
        <v>1317</v>
      </c>
      <c r="C1255" s="6">
        <v>45412</v>
      </c>
      <c r="D1255" s="6">
        <v>45502</v>
      </c>
      <c r="E1255" s="3" t="s">
        <v>33</v>
      </c>
      <c r="F1255" s="6">
        <v>45362</v>
      </c>
      <c r="G1255" s="6">
        <v>45411</v>
      </c>
      <c r="H1255" s="3" t="s">
        <v>8</v>
      </c>
      <c r="I1255" s="3" t="s">
        <v>94</v>
      </c>
      <c r="J1255" s="3" t="s">
        <v>5832</v>
      </c>
      <c r="K1255" s="25" t="s">
        <v>125</v>
      </c>
      <c r="L1255" s="8">
        <v>17120.419999999998</v>
      </c>
      <c r="M1255" s="8">
        <v>17120.419999999998</v>
      </c>
      <c r="N1255" s="8">
        <v>17120.419999999998</v>
      </c>
      <c r="O1255" s="8">
        <f t="shared" si="295"/>
        <v>0</v>
      </c>
      <c r="P1255" s="13">
        <f t="shared" si="296"/>
        <v>0</v>
      </c>
    </row>
    <row r="1256" spans="1:16" x14ac:dyDescent="0.25">
      <c r="A1256" s="5" t="s">
        <v>1590</v>
      </c>
      <c r="B1256" s="3" t="s">
        <v>1589</v>
      </c>
      <c r="C1256" s="6">
        <v>45499</v>
      </c>
      <c r="D1256" s="6">
        <v>45502</v>
      </c>
      <c r="E1256" s="3" t="s">
        <v>48</v>
      </c>
      <c r="F1256" s="6">
        <v>45497</v>
      </c>
      <c r="G1256" s="6">
        <v>45497</v>
      </c>
      <c r="H1256" s="3" t="s">
        <v>38</v>
      </c>
      <c r="I1256" s="3" t="s">
        <v>9</v>
      </c>
      <c r="J1256" s="3" t="s">
        <v>6348</v>
      </c>
      <c r="K1256" s="25" t="s">
        <v>393</v>
      </c>
      <c r="L1256" s="8">
        <v>2843.5</v>
      </c>
      <c r="M1256" s="8">
        <v>2843.5</v>
      </c>
      <c r="N1256" s="8">
        <v>2843.5</v>
      </c>
      <c r="O1256" s="8">
        <f t="shared" si="295"/>
        <v>0</v>
      </c>
      <c r="P1256" s="13">
        <f t="shared" si="296"/>
        <v>0</v>
      </c>
    </row>
    <row r="1257" spans="1:16" x14ac:dyDescent="0.25">
      <c r="A1257" s="5" t="s">
        <v>1588</v>
      </c>
      <c r="B1257" s="3" t="s">
        <v>1589</v>
      </c>
      <c r="C1257" s="6">
        <v>45499</v>
      </c>
      <c r="D1257" s="6">
        <v>45502</v>
      </c>
      <c r="E1257" s="3" t="s">
        <v>48</v>
      </c>
      <c r="F1257" s="6">
        <v>45497</v>
      </c>
      <c r="G1257" s="6">
        <v>45497</v>
      </c>
      <c r="H1257" s="3" t="s">
        <v>38</v>
      </c>
      <c r="I1257" s="3" t="s">
        <v>9</v>
      </c>
      <c r="J1257" s="3" t="s">
        <v>6348</v>
      </c>
      <c r="K1257" s="25" t="s">
        <v>393</v>
      </c>
      <c r="L1257" s="8">
        <v>36784</v>
      </c>
      <c r="M1257" s="8">
        <v>36784</v>
      </c>
      <c r="N1257" s="8">
        <v>36784</v>
      </c>
      <c r="O1257" s="8">
        <f t="shared" si="295"/>
        <v>0</v>
      </c>
      <c r="P1257" s="13">
        <f t="shared" si="296"/>
        <v>0</v>
      </c>
    </row>
    <row r="1258" spans="1:16" x14ac:dyDescent="0.25">
      <c r="A1258" s="5" t="s">
        <v>2927</v>
      </c>
      <c r="B1258" s="4" t="s">
        <v>2926</v>
      </c>
      <c r="C1258" s="6">
        <v>45200</v>
      </c>
      <c r="D1258" s="6">
        <v>45504</v>
      </c>
      <c r="E1258" s="4" t="s">
        <v>136</v>
      </c>
      <c r="F1258" s="6">
        <v>45189</v>
      </c>
      <c r="G1258" s="6">
        <v>45190</v>
      </c>
      <c r="H1258" s="4" t="s">
        <v>39</v>
      </c>
      <c r="I1258" s="4" t="s">
        <v>6634</v>
      </c>
      <c r="J1258" s="4" t="s">
        <v>6297</v>
      </c>
      <c r="K1258" s="25" t="s">
        <v>342</v>
      </c>
      <c r="L1258" s="8">
        <v>21203.88</v>
      </c>
      <c r="M1258" s="8">
        <v>16922.52</v>
      </c>
      <c r="N1258" s="8">
        <v>18674.150000000001</v>
      </c>
      <c r="O1258" s="8">
        <f t="shared" ref="O1258:O1277" si="297">N1258-M1258</f>
        <v>1751.630000000001</v>
      </c>
      <c r="P1258" s="13">
        <f t="shared" ref="P1258:P1277" si="298">O1258/N1258</f>
        <v>9.379971779170676E-2</v>
      </c>
    </row>
    <row r="1259" spans="1:16" x14ac:dyDescent="0.25">
      <c r="A1259" s="5" t="s">
        <v>2925</v>
      </c>
      <c r="B1259" s="4" t="s">
        <v>2924</v>
      </c>
      <c r="C1259" s="6">
        <v>45200</v>
      </c>
      <c r="D1259" s="6">
        <v>45504</v>
      </c>
      <c r="E1259" s="4" t="s">
        <v>136</v>
      </c>
      <c r="F1259" s="6">
        <v>45190</v>
      </c>
      <c r="G1259" s="6">
        <v>45191</v>
      </c>
      <c r="H1259" s="4" t="s">
        <v>39</v>
      </c>
      <c r="I1259" s="4" t="s">
        <v>6634</v>
      </c>
      <c r="J1259" s="4" t="s">
        <v>6349</v>
      </c>
      <c r="K1259" s="25" t="s">
        <v>294</v>
      </c>
      <c r="L1259" s="8">
        <v>17669.580000000002</v>
      </c>
      <c r="M1259" s="8">
        <v>13728</v>
      </c>
      <c r="N1259" s="8">
        <v>13728</v>
      </c>
      <c r="O1259" s="8">
        <f t="shared" si="297"/>
        <v>0</v>
      </c>
      <c r="P1259" s="13">
        <f t="shared" si="298"/>
        <v>0</v>
      </c>
    </row>
    <row r="1260" spans="1:16" x14ac:dyDescent="0.25">
      <c r="A1260" s="5" t="s">
        <v>4540</v>
      </c>
      <c r="B1260" s="4" t="s">
        <v>4539</v>
      </c>
      <c r="C1260" s="6">
        <v>44774</v>
      </c>
      <c r="D1260" s="6">
        <v>45504</v>
      </c>
      <c r="E1260" s="4" t="s">
        <v>136</v>
      </c>
      <c r="F1260" s="6">
        <v>44755</v>
      </c>
      <c r="G1260" s="6">
        <v>44755</v>
      </c>
      <c r="H1260" s="4" t="s">
        <v>39</v>
      </c>
      <c r="I1260" s="4" t="s">
        <v>111</v>
      </c>
      <c r="J1260" s="4" t="s">
        <v>832</v>
      </c>
      <c r="K1260" s="25" t="s">
        <v>2215</v>
      </c>
      <c r="L1260" s="8">
        <v>7260</v>
      </c>
      <c r="M1260" s="8">
        <v>6897.01</v>
      </c>
      <c r="N1260" s="8">
        <v>6897.01</v>
      </c>
      <c r="O1260" s="8">
        <f t="shared" si="297"/>
        <v>0</v>
      </c>
      <c r="P1260" s="13">
        <f t="shared" si="298"/>
        <v>0</v>
      </c>
    </row>
    <row r="1261" spans="1:16" x14ac:dyDescent="0.25">
      <c r="A1261" s="5" t="s">
        <v>3040</v>
      </c>
      <c r="B1261" s="4" t="s">
        <v>271</v>
      </c>
      <c r="C1261" s="6">
        <v>45261</v>
      </c>
      <c r="D1261" s="6">
        <v>45504</v>
      </c>
      <c r="E1261" s="4" t="s">
        <v>17</v>
      </c>
      <c r="F1261" s="6">
        <v>45237</v>
      </c>
      <c r="G1261" s="6">
        <v>45260</v>
      </c>
      <c r="H1261" s="4" t="s">
        <v>39</v>
      </c>
      <c r="I1261" s="4" t="s">
        <v>9</v>
      </c>
      <c r="J1261" s="4" t="s">
        <v>6350</v>
      </c>
      <c r="K1261" s="25" t="s">
        <v>5591</v>
      </c>
      <c r="L1261" s="8">
        <v>124996.87</v>
      </c>
      <c r="M1261" s="8">
        <v>95240.87</v>
      </c>
      <c r="N1261" s="8">
        <v>95240.87</v>
      </c>
      <c r="O1261" s="8">
        <f t="shared" si="297"/>
        <v>0</v>
      </c>
      <c r="P1261" s="13">
        <f t="shared" si="298"/>
        <v>0</v>
      </c>
    </row>
    <row r="1262" spans="1:16" x14ac:dyDescent="0.25">
      <c r="A1262" s="5" t="s">
        <v>2032</v>
      </c>
      <c r="B1262" s="4" t="s">
        <v>2033</v>
      </c>
      <c r="C1262" s="6">
        <v>45200</v>
      </c>
      <c r="D1262" s="6">
        <v>45504</v>
      </c>
      <c r="E1262" s="4" t="s">
        <v>7</v>
      </c>
      <c r="F1262" s="6">
        <v>45149</v>
      </c>
      <c r="G1262" s="6">
        <v>45180</v>
      </c>
      <c r="H1262" s="4" t="s">
        <v>8</v>
      </c>
      <c r="I1262" s="4" t="s">
        <v>9</v>
      </c>
      <c r="J1262" s="4" t="s">
        <v>5799</v>
      </c>
      <c r="K1262" s="25" t="s">
        <v>2034</v>
      </c>
      <c r="L1262" s="8">
        <v>6022234.4699999997</v>
      </c>
      <c r="M1262" s="8">
        <v>5434403.6699999999</v>
      </c>
      <c r="N1262" s="8">
        <v>5434403.6699999999</v>
      </c>
      <c r="O1262" s="8">
        <f t="shared" si="297"/>
        <v>0</v>
      </c>
      <c r="P1262" s="13">
        <f t="shared" si="298"/>
        <v>0</v>
      </c>
    </row>
    <row r="1263" spans="1:16" x14ac:dyDescent="0.25">
      <c r="A1263" s="5" t="s">
        <v>4458</v>
      </c>
      <c r="B1263" s="4" t="s">
        <v>4457</v>
      </c>
      <c r="C1263" s="6">
        <v>44774</v>
      </c>
      <c r="D1263" s="6">
        <v>45504</v>
      </c>
      <c r="E1263" s="4" t="s">
        <v>48</v>
      </c>
      <c r="F1263" s="6">
        <v>44770</v>
      </c>
      <c r="G1263" s="6">
        <v>44770</v>
      </c>
      <c r="H1263" s="4" t="s">
        <v>39</v>
      </c>
      <c r="I1263" s="4" t="s">
        <v>143</v>
      </c>
      <c r="J1263" s="4" t="s">
        <v>191</v>
      </c>
      <c r="K1263" s="25" t="s">
        <v>192</v>
      </c>
      <c r="L1263" s="8">
        <v>13794</v>
      </c>
      <c r="M1263" s="8">
        <v>3252.48</v>
      </c>
      <c r="N1263" s="8">
        <v>3252.48</v>
      </c>
      <c r="O1263" s="8">
        <f t="shared" si="297"/>
        <v>0</v>
      </c>
      <c r="P1263" s="13">
        <f t="shared" si="298"/>
        <v>0</v>
      </c>
    </row>
    <row r="1264" spans="1:16" x14ac:dyDescent="0.25">
      <c r="A1264" s="5" t="s">
        <v>3496</v>
      </c>
      <c r="B1264" s="4" t="s">
        <v>3492</v>
      </c>
      <c r="C1264" s="6">
        <v>45139</v>
      </c>
      <c r="D1264" s="6">
        <v>45504</v>
      </c>
      <c r="E1264" s="4" t="s">
        <v>17</v>
      </c>
      <c r="F1264" s="6">
        <v>45110</v>
      </c>
      <c r="G1264" s="6">
        <v>45135</v>
      </c>
      <c r="H1264" s="4" t="s">
        <v>38</v>
      </c>
      <c r="I1264" s="4" t="s">
        <v>6633</v>
      </c>
      <c r="J1264" s="4" t="s">
        <v>5751</v>
      </c>
      <c r="K1264" s="25" t="s">
        <v>219</v>
      </c>
      <c r="L1264" s="8">
        <v>333.96</v>
      </c>
      <c r="M1264" s="8">
        <v>283.14</v>
      </c>
      <c r="N1264" s="8">
        <v>566.28</v>
      </c>
      <c r="O1264" s="8">
        <f t="shared" si="297"/>
        <v>283.14</v>
      </c>
      <c r="P1264" s="13">
        <f t="shared" si="298"/>
        <v>0.5</v>
      </c>
    </row>
    <row r="1265" spans="1:16" x14ac:dyDescent="0.25">
      <c r="A1265" s="5" t="s">
        <v>3495</v>
      </c>
      <c r="B1265" s="4" t="s">
        <v>3492</v>
      </c>
      <c r="C1265" s="6">
        <v>45139</v>
      </c>
      <c r="D1265" s="6">
        <v>45504</v>
      </c>
      <c r="E1265" s="4" t="s">
        <v>17</v>
      </c>
      <c r="F1265" s="6">
        <v>45110</v>
      </c>
      <c r="G1265" s="6">
        <v>45135</v>
      </c>
      <c r="H1265" s="4" t="s">
        <v>38</v>
      </c>
      <c r="I1265" s="4" t="s">
        <v>6633</v>
      </c>
      <c r="J1265" s="4" t="s">
        <v>5751</v>
      </c>
      <c r="K1265" s="25" t="s">
        <v>219</v>
      </c>
      <c r="L1265" s="8">
        <v>6122.6</v>
      </c>
      <c r="M1265" s="8">
        <v>5190.8999999999996</v>
      </c>
      <c r="N1265" s="8">
        <v>10381.799999999999</v>
      </c>
      <c r="O1265" s="8">
        <f t="shared" si="297"/>
        <v>5190.8999999999996</v>
      </c>
      <c r="P1265" s="13">
        <f t="shared" si="298"/>
        <v>0.5</v>
      </c>
    </row>
    <row r="1266" spans="1:16" x14ac:dyDescent="0.25">
      <c r="A1266" s="5" t="s">
        <v>3493</v>
      </c>
      <c r="B1266" s="4" t="s">
        <v>3492</v>
      </c>
      <c r="C1266" s="6">
        <v>45139</v>
      </c>
      <c r="D1266" s="6">
        <v>45504</v>
      </c>
      <c r="E1266" s="4" t="s">
        <v>17</v>
      </c>
      <c r="F1266" s="6">
        <v>45110</v>
      </c>
      <c r="G1266" s="6">
        <v>45135</v>
      </c>
      <c r="H1266" s="4" t="s">
        <v>38</v>
      </c>
      <c r="I1266" s="4" t="s">
        <v>6633</v>
      </c>
      <c r="J1266" s="4" t="s">
        <v>5751</v>
      </c>
      <c r="K1266" s="25" t="s">
        <v>219</v>
      </c>
      <c r="L1266" s="8">
        <v>10018.799999999999</v>
      </c>
      <c r="M1266" s="8">
        <v>8494.2000000000007</v>
      </c>
      <c r="N1266" s="8">
        <v>16988.400000000001</v>
      </c>
      <c r="O1266" s="8">
        <f t="shared" si="297"/>
        <v>8494.2000000000007</v>
      </c>
      <c r="P1266" s="13">
        <f t="shared" si="298"/>
        <v>0.5</v>
      </c>
    </row>
    <row r="1267" spans="1:16" x14ac:dyDescent="0.25">
      <c r="A1267" s="5" t="s">
        <v>3494</v>
      </c>
      <c r="B1267" s="4" t="s">
        <v>3492</v>
      </c>
      <c r="C1267" s="6">
        <v>45139</v>
      </c>
      <c r="D1267" s="6">
        <v>45504</v>
      </c>
      <c r="E1267" s="4" t="s">
        <v>17</v>
      </c>
      <c r="F1267" s="6">
        <v>45110</v>
      </c>
      <c r="G1267" s="6">
        <v>45135</v>
      </c>
      <c r="H1267" s="4" t="s">
        <v>38</v>
      </c>
      <c r="I1267" s="4" t="s">
        <v>6633</v>
      </c>
      <c r="J1267" s="4" t="s">
        <v>5751</v>
      </c>
      <c r="K1267" s="25" t="s">
        <v>219</v>
      </c>
      <c r="L1267" s="8">
        <v>50094</v>
      </c>
      <c r="M1267" s="8">
        <v>42471</v>
      </c>
      <c r="N1267" s="8">
        <v>84942</v>
      </c>
      <c r="O1267" s="8">
        <f t="shared" si="297"/>
        <v>42471</v>
      </c>
      <c r="P1267" s="13">
        <f t="shared" si="298"/>
        <v>0.5</v>
      </c>
    </row>
    <row r="1268" spans="1:16" x14ac:dyDescent="0.25">
      <c r="A1268" s="5" t="s">
        <v>3505</v>
      </c>
      <c r="B1268" s="4" t="s">
        <v>3504</v>
      </c>
      <c r="C1268" s="6">
        <v>45139</v>
      </c>
      <c r="D1268" s="6">
        <v>45504</v>
      </c>
      <c r="E1268" s="4" t="s">
        <v>48</v>
      </c>
      <c r="F1268" s="6">
        <v>45118</v>
      </c>
      <c r="G1268" s="6">
        <v>45119</v>
      </c>
      <c r="H1268" s="4" t="s">
        <v>39</v>
      </c>
      <c r="I1268" s="4" t="s">
        <v>6635</v>
      </c>
      <c r="J1268" s="4" t="s">
        <v>5982</v>
      </c>
      <c r="K1268" s="25" t="s">
        <v>232</v>
      </c>
      <c r="L1268" s="8">
        <v>2156.2199999999998</v>
      </c>
      <c r="M1268" s="8">
        <v>2156.2199999999998</v>
      </c>
      <c r="N1268" s="8">
        <v>2156.2199999999998</v>
      </c>
      <c r="O1268" s="8">
        <f t="shared" si="297"/>
        <v>0</v>
      </c>
      <c r="P1268" s="13">
        <f t="shared" si="298"/>
        <v>0</v>
      </c>
    </row>
    <row r="1269" spans="1:16" x14ac:dyDescent="0.25">
      <c r="A1269" s="5" t="s">
        <v>3503</v>
      </c>
      <c r="B1269" s="4" t="s">
        <v>3502</v>
      </c>
      <c r="C1269" s="6">
        <v>45139</v>
      </c>
      <c r="D1269" s="6">
        <v>45504</v>
      </c>
      <c r="E1269" s="4" t="s">
        <v>48</v>
      </c>
      <c r="F1269" s="6">
        <v>45118</v>
      </c>
      <c r="G1269" s="6">
        <v>45119</v>
      </c>
      <c r="H1269" s="4" t="s">
        <v>39</v>
      </c>
      <c r="I1269" s="4" t="s">
        <v>6635</v>
      </c>
      <c r="J1269" s="4" t="s">
        <v>5982</v>
      </c>
      <c r="K1269" s="25" t="s">
        <v>232</v>
      </c>
      <c r="L1269" s="8">
        <v>3231.23</v>
      </c>
      <c r="M1269" s="8">
        <v>3231.23</v>
      </c>
      <c r="N1269" s="8">
        <v>3231.23</v>
      </c>
      <c r="O1269" s="8">
        <f t="shared" si="297"/>
        <v>0</v>
      </c>
      <c r="P1269" s="13">
        <f t="shared" si="298"/>
        <v>0</v>
      </c>
    </row>
    <row r="1270" spans="1:16" x14ac:dyDescent="0.25">
      <c r="A1270" s="5" t="s">
        <v>4409</v>
      </c>
      <c r="B1270" s="4" t="s">
        <v>4408</v>
      </c>
      <c r="C1270" s="6">
        <v>44774</v>
      </c>
      <c r="D1270" s="6">
        <v>45504</v>
      </c>
      <c r="E1270" s="4" t="s">
        <v>48</v>
      </c>
      <c r="F1270" s="6">
        <v>44771</v>
      </c>
      <c r="G1270" s="6">
        <v>44771</v>
      </c>
      <c r="H1270" s="4" t="s">
        <v>38</v>
      </c>
      <c r="I1270" s="4" t="s">
        <v>9</v>
      </c>
      <c r="J1270" s="4" t="s">
        <v>6103</v>
      </c>
      <c r="K1270" s="25" t="s">
        <v>336</v>
      </c>
      <c r="L1270" s="8">
        <v>273000</v>
      </c>
      <c r="M1270" s="8">
        <v>273000</v>
      </c>
      <c r="N1270" s="8">
        <v>273000</v>
      </c>
      <c r="O1270" s="8">
        <f t="shared" si="297"/>
        <v>0</v>
      </c>
      <c r="P1270" s="13">
        <f t="shared" si="298"/>
        <v>0</v>
      </c>
    </row>
    <row r="1271" spans="1:16" x14ac:dyDescent="0.25">
      <c r="A1271" s="5" t="s">
        <v>2626</v>
      </c>
      <c r="B1271" s="4" t="s">
        <v>2625</v>
      </c>
      <c r="C1271" s="6">
        <v>45139</v>
      </c>
      <c r="D1271" s="6">
        <v>45504</v>
      </c>
      <c r="E1271" s="4" t="s">
        <v>48</v>
      </c>
      <c r="F1271" s="6">
        <v>45107</v>
      </c>
      <c r="G1271" s="6">
        <v>45107</v>
      </c>
      <c r="H1271" s="4" t="s">
        <v>38</v>
      </c>
      <c r="I1271" s="4" t="s">
        <v>6636</v>
      </c>
      <c r="J1271" s="4" t="s">
        <v>5952</v>
      </c>
      <c r="K1271" s="25" t="s">
        <v>77</v>
      </c>
      <c r="L1271" s="8">
        <v>65520</v>
      </c>
      <c r="M1271" s="8">
        <v>65520</v>
      </c>
      <c r="N1271" s="8">
        <v>65520</v>
      </c>
      <c r="O1271" s="8">
        <f t="shared" si="297"/>
        <v>0</v>
      </c>
      <c r="P1271" s="13">
        <f t="shared" si="298"/>
        <v>0</v>
      </c>
    </row>
    <row r="1272" spans="1:16" x14ac:dyDescent="0.25">
      <c r="A1272" s="5" t="s">
        <v>2624</v>
      </c>
      <c r="B1272" s="4" t="s">
        <v>2623</v>
      </c>
      <c r="C1272" s="6">
        <v>45139</v>
      </c>
      <c r="D1272" s="6">
        <v>45504</v>
      </c>
      <c r="E1272" s="4" t="s">
        <v>48</v>
      </c>
      <c r="F1272" s="6">
        <v>45114</v>
      </c>
      <c r="G1272" s="6">
        <v>45114</v>
      </c>
      <c r="H1272" s="4" t="s">
        <v>38</v>
      </c>
      <c r="I1272" s="4" t="s">
        <v>6636</v>
      </c>
      <c r="J1272" s="4" t="s">
        <v>5952</v>
      </c>
      <c r="K1272" s="25" t="s">
        <v>77</v>
      </c>
      <c r="L1272" s="8">
        <v>33885.800000000003</v>
      </c>
      <c r="M1272" s="8">
        <v>33885.79</v>
      </c>
      <c r="N1272" s="8">
        <v>33885.79</v>
      </c>
      <c r="O1272" s="8">
        <f t="shared" si="297"/>
        <v>0</v>
      </c>
      <c r="P1272" s="13">
        <f t="shared" si="298"/>
        <v>0</v>
      </c>
    </row>
    <row r="1273" spans="1:16" x14ac:dyDescent="0.25">
      <c r="A1273" s="5" t="s">
        <v>4514</v>
      </c>
      <c r="B1273" s="4" t="s">
        <v>4513</v>
      </c>
      <c r="C1273" s="6">
        <v>44774</v>
      </c>
      <c r="D1273" s="6">
        <v>45504</v>
      </c>
      <c r="E1273" s="4" t="s">
        <v>48</v>
      </c>
      <c r="F1273" s="6">
        <v>44762</v>
      </c>
      <c r="G1273" s="6">
        <v>44762</v>
      </c>
      <c r="H1273" s="4" t="s">
        <v>39</v>
      </c>
      <c r="I1273" s="4" t="s">
        <v>143</v>
      </c>
      <c r="J1273" s="4" t="s">
        <v>5797</v>
      </c>
      <c r="K1273" s="25" t="s">
        <v>137</v>
      </c>
      <c r="L1273" s="8">
        <v>14469.18</v>
      </c>
      <c r="M1273" s="8">
        <v>13576.2</v>
      </c>
      <c r="N1273" s="8">
        <v>13576.2</v>
      </c>
      <c r="O1273" s="8">
        <f t="shared" si="297"/>
        <v>0</v>
      </c>
      <c r="P1273" s="13">
        <f t="shared" si="298"/>
        <v>0</v>
      </c>
    </row>
    <row r="1274" spans="1:16" x14ac:dyDescent="0.25">
      <c r="A1274" s="5" t="s">
        <v>4538</v>
      </c>
      <c r="B1274" s="4" t="s">
        <v>4537</v>
      </c>
      <c r="C1274" s="6">
        <v>44774</v>
      </c>
      <c r="D1274" s="6">
        <v>45504</v>
      </c>
      <c r="E1274" s="4" t="s">
        <v>7</v>
      </c>
      <c r="F1274" s="6">
        <v>44726</v>
      </c>
      <c r="G1274" s="6">
        <v>44757</v>
      </c>
      <c r="H1274" s="4" t="s">
        <v>39</v>
      </c>
      <c r="I1274" s="4" t="s">
        <v>6633</v>
      </c>
      <c r="J1274" s="4" t="s">
        <v>5921</v>
      </c>
      <c r="K1274" s="25" t="s">
        <v>5458</v>
      </c>
      <c r="L1274" s="8">
        <v>145200</v>
      </c>
      <c r="M1274" s="8">
        <v>99462</v>
      </c>
      <c r="N1274" s="8">
        <v>99462</v>
      </c>
      <c r="O1274" s="8">
        <f t="shared" si="297"/>
        <v>0</v>
      </c>
      <c r="P1274" s="13">
        <f t="shared" si="298"/>
        <v>0</v>
      </c>
    </row>
    <row r="1275" spans="1:16" x14ac:dyDescent="0.25">
      <c r="A1275" s="5" t="s">
        <v>4448</v>
      </c>
      <c r="B1275" s="4" t="s">
        <v>4447</v>
      </c>
      <c r="C1275" s="6">
        <v>44805</v>
      </c>
      <c r="D1275" s="6">
        <v>45504</v>
      </c>
      <c r="E1275" s="4" t="s">
        <v>48</v>
      </c>
      <c r="F1275" s="6">
        <v>44769</v>
      </c>
      <c r="G1275" s="6">
        <v>44769</v>
      </c>
      <c r="H1275" s="4" t="s">
        <v>39</v>
      </c>
      <c r="I1275" s="4" t="s">
        <v>6633</v>
      </c>
      <c r="J1275" s="4" t="s">
        <v>775</v>
      </c>
      <c r="K1275" s="25" t="s">
        <v>234</v>
      </c>
      <c r="L1275" s="8">
        <v>299582.44</v>
      </c>
      <c r="M1275" s="8">
        <v>26809.97</v>
      </c>
      <c r="N1275" s="8">
        <v>53619.94</v>
      </c>
      <c r="O1275" s="8">
        <f t="shared" si="297"/>
        <v>26809.97</v>
      </c>
      <c r="P1275" s="13">
        <f t="shared" si="298"/>
        <v>0.5</v>
      </c>
    </row>
    <row r="1276" spans="1:16" x14ac:dyDescent="0.25">
      <c r="A1276" s="5" t="s">
        <v>5107</v>
      </c>
      <c r="B1276" s="4" t="s">
        <v>5106</v>
      </c>
      <c r="C1276" s="6">
        <v>44409</v>
      </c>
      <c r="D1276" s="6">
        <v>45504</v>
      </c>
      <c r="E1276" s="4" t="s">
        <v>7</v>
      </c>
      <c r="F1276" s="6">
        <v>44368</v>
      </c>
      <c r="G1276" s="6">
        <v>44405</v>
      </c>
      <c r="H1276" s="4" t="s">
        <v>39</v>
      </c>
      <c r="I1276" s="4" t="s">
        <v>6633</v>
      </c>
      <c r="J1276" s="4" t="s">
        <v>6074</v>
      </c>
      <c r="K1276" s="25" t="s">
        <v>5460</v>
      </c>
      <c r="L1276" s="8">
        <v>3824901.6</v>
      </c>
      <c r="M1276" s="8">
        <v>3777104.36</v>
      </c>
      <c r="N1276" s="8">
        <v>4096762.55</v>
      </c>
      <c r="O1276" s="8">
        <f t="shared" si="297"/>
        <v>319658.18999999994</v>
      </c>
      <c r="P1276" s="13">
        <f t="shared" si="298"/>
        <v>7.8027024046097071E-2</v>
      </c>
    </row>
    <row r="1277" spans="1:16" x14ac:dyDescent="0.25">
      <c r="A1277" s="5" t="s">
        <v>4407</v>
      </c>
      <c r="B1277" s="4" t="s">
        <v>4406</v>
      </c>
      <c r="C1277" s="6">
        <v>44774</v>
      </c>
      <c r="D1277" s="6">
        <v>45504</v>
      </c>
      <c r="E1277" s="4" t="s">
        <v>48</v>
      </c>
      <c r="F1277" s="6">
        <v>44771</v>
      </c>
      <c r="G1277" s="6">
        <v>44771</v>
      </c>
      <c r="H1277" s="4" t="s">
        <v>38</v>
      </c>
      <c r="I1277" s="4" t="s">
        <v>9</v>
      </c>
      <c r="J1277" s="4" t="s">
        <v>5976</v>
      </c>
      <c r="K1277" s="25" t="s">
        <v>5456</v>
      </c>
      <c r="L1277" s="8">
        <v>134680</v>
      </c>
      <c r="M1277" s="8">
        <v>134680</v>
      </c>
      <c r="N1277" s="8">
        <v>134680</v>
      </c>
      <c r="O1277" s="8">
        <f t="shared" si="297"/>
        <v>0</v>
      </c>
      <c r="P1277" s="13">
        <f t="shared" si="298"/>
        <v>0</v>
      </c>
    </row>
    <row r="1278" spans="1:16" x14ac:dyDescent="0.25">
      <c r="A1278" s="5" t="s">
        <v>4510</v>
      </c>
      <c r="B1278" s="4" t="s">
        <v>4509</v>
      </c>
      <c r="C1278" s="6">
        <v>44774</v>
      </c>
      <c r="D1278" s="6">
        <v>45504</v>
      </c>
      <c r="E1278" s="4" t="s">
        <v>48</v>
      </c>
      <c r="F1278" s="6">
        <v>44764</v>
      </c>
      <c r="G1278" s="6">
        <v>44764</v>
      </c>
      <c r="H1278" s="4" t="s">
        <v>39</v>
      </c>
      <c r="I1278" s="4" t="s">
        <v>143</v>
      </c>
      <c r="J1278" s="4" t="s">
        <v>6053</v>
      </c>
      <c r="K1278" s="25" t="s">
        <v>193</v>
      </c>
      <c r="L1278" s="8">
        <v>34001.480000000003</v>
      </c>
      <c r="M1278" s="8">
        <v>8830.58</v>
      </c>
      <c r="N1278" s="8">
        <v>8830.58</v>
      </c>
      <c r="O1278" s="8">
        <f t="shared" ref="O1278:O1309" si="299">N1278-M1278</f>
        <v>0</v>
      </c>
      <c r="P1278" s="13">
        <f t="shared" ref="P1278:P1309" si="300">O1278/N1278</f>
        <v>0</v>
      </c>
    </row>
    <row r="1279" spans="1:16" x14ac:dyDescent="0.25">
      <c r="A1279" s="5" t="s">
        <v>4142</v>
      </c>
      <c r="B1279" s="4" t="s">
        <v>491</v>
      </c>
      <c r="C1279" s="6">
        <v>44835</v>
      </c>
      <c r="D1279" s="6">
        <v>45504</v>
      </c>
      <c r="E1279" s="4" t="s">
        <v>7</v>
      </c>
      <c r="F1279" s="6">
        <v>44797</v>
      </c>
      <c r="G1279" s="6">
        <v>44832</v>
      </c>
      <c r="H1279" s="4" t="s">
        <v>38</v>
      </c>
      <c r="I1279" s="4" t="s">
        <v>6634</v>
      </c>
      <c r="J1279" s="4" t="s">
        <v>5892</v>
      </c>
      <c r="K1279" s="25" t="s">
        <v>210</v>
      </c>
      <c r="L1279" s="8">
        <v>378004</v>
      </c>
      <c r="M1279" s="8">
        <v>315977.03000000003</v>
      </c>
      <c r="N1279" s="8">
        <v>488328.28</v>
      </c>
      <c r="O1279" s="8">
        <f t="shared" si="299"/>
        <v>172351.25</v>
      </c>
      <c r="P1279" s="13">
        <f t="shared" si="300"/>
        <v>0.35294136559119615</v>
      </c>
    </row>
    <row r="1280" spans="1:16" x14ac:dyDescent="0.25">
      <c r="A1280" s="5" t="s">
        <v>3498</v>
      </c>
      <c r="B1280" s="4" t="s">
        <v>3497</v>
      </c>
      <c r="C1280" s="6">
        <v>45139</v>
      </c>
      <c r="D1280" s="6">
        <v>45504</v>
      </c>
      <c r="E1280" s="4" t="s">
        <v>7</v>
      </c>
      <c r="F1280" s="6">
        <v>45111</v>
      </c>
      <c r="G1280" s="6">
        <v>45138</v>
      </c>
      <c r="H1280" s="4" t="s">
        <v>38</v>
      </c>
      <c r="I1280" s="4" t="s">
        <v>6633</v>
      </c>
      <c r="J1280" s="4" t="s">
        <v>6259</v>
      </c>
      <c r="K1280" s="25" t="s">
        <v>5442</v>
      </c>
      <c r="L1280" s="8">
        <v>12844.15</v>
      </c>
      <c r="M1280" s="8">
        <v>9592.92</v>
      </c>
      <c r="N1280" s="8">
        <v>19185.84</v>
      </c>
      <c r="O1280" s="8">
        <f t="shared" si="299"/>
        <v>9592.92</v>
      </c>
      <c r="P1280" s="13">
        <f t="shared" si="300"/>
        <v>0.5</v>
      </c>
    </row>
    <row r="1281" spans="1:16" x14ac:dyDescent="0.25">
      <c r="A1281" s="5" t="s">
        <v>3500</v>
      </c>
      <c r="B1281" s="4" t="s">
        <v>3497</v>
      </c>
      <c r="C1281" s="6">
        <v>45139</v>
      </c>
      <c r="D1281" s="6">
        <v>45504</v>
      </c>
      <c r="E1281" s="4" t="s">
        <v>7</v>
      </c>
      <c r="F1281" s="6">
        <v>45111</v>
      </c>
      <c r="G1281" s="6">
        <v>45138</v>
      </c>
      <c r="H1281" s="4" t="s">
        <v>38</v>
      </c>
      <c r="I1281" s="4" t="s">
        <v>6633</v>
      </c>
      <c r="J1281" s="4" t="s">
        <v>6259</v>
      </c>
      <c r="K1281" s="25" t="s">
        <v>5442</v>
      </c>
      <c r="L1281" s="8">
        <v>18519.05</v>
      </c>
      <c r="M1281" s="8">
        <v>7519.57</v>
      </c>
      <c r="N1281" s="8">
        <v>15039.14</v>
      </c>
      <c r="O1281" s="8">
        <f t="shared" si="299"/>
        <v>7519.57</v>
      </c>
      <c r="P1281" s="13">
        <f t="shared" si="300"/>
        <v>0.5</v>
      </c>
    </row>
    <row r="1282" spans="1:16" x14ac:dyDescent="0.25">
      <c r="A1282" s="5" t="s">
        <v>3499</v>
      </c>
      <c r="B1282" s="4" t="s">
        <v>3497</v>
      </c>
      <c r="C1282" s="6">
        <v>45139</v>
      </c>
      <c r="D1282" s="6">
        <v>45504</v>
      </c>
      <c r="E1282" s="4" t="s">
        <v>7</v>
      </c>
      <c r="F1282" s="6">
        <v>45111</v>
      </c>
      <c r="G1282" s="6">
        <v>45138</v>
      </c>
      <c r="H1282" s="4" t="s">
        <v>38</v>
      </c>
      <c r="I1282" s="4" t="s">
        <v>6633</v>
      </c>
      <c r="J1282" s="4" t="s">
        <v>6259</v>
      </c>
      <c r="K1282" s="25" t="s">
        <v>5442</v>
      </c>
      <c r="L1282" s="8">
        <v>52460.15</v>
      </c>
      <c r="M1282" s="8">
        <v>19923.509999999998</v>
      </c>
      <c r="N1282" s="8">
        <v>39847.019999999997</v>
      </c>
      <c r="O1282" s="8">
        <f t="shared" si="299"/>
        <v>19923.509999999998</v>
      </c>
      <c r="P1282" s="13">
        <f t="shared" si="300"/>
        <v>0.5</v>
      </c>
    </row>
    <row r="1283" spans="1:16" x14ac:dyDescent="0.25">
      <c r="A1283" s="5" t="s">
        <v>3501</v>
      </c>
      <c r="B1283" s="4" t="s">
        <v>3497</v>
      </c>
      <c r="C1283" s="6">
        <v>45139</v>
      </c>
      <c r="D1283" s="6">
        <v>45504</v>
      </c>
      <c r="E1283" s="4" t="s">
        <v>7</v>
      </c>
      <c r="F1283" s="6">
        <v>45111</v>
      </c>
      <c r="G1283" s="6">
        <v>45138</v>
      </c>
      <c r="H1283" s="4" t="s">
        <v>38</v>
      </c>
      <c r="I1283" s="4" t="s">
        <v>6633</v>
      </c>
      <c r="J1283" s="4" t="s">
        <v>6259</v>
      </c>
      <c r="K1283" s="25" t="s">
        <v>5442</v>
      </c>
      <c r="L1283" s="8">
        <v>66531.25</v>
      </c>
      <c r="M1283" s="8">
        <v>50379.32</v>
      </c>
      <c r="N1283" s="8">
        <v>100758.64</v>
      </c>
      <c r="O1283" s="8">
        <f t="shared" si="299"/>
        <v>50379.32</v>
      </c>
      <c r="P1283" s="13">
        <f t="shared" si="300"/>
        <v>0.5</v>
      </c>
    </row>
    <row r="1284" spans="1:16" x14ac:dyDescent="0.25">
      <c r="A1284" s="5" t="s">
        <v>5260</v>
      </c>
      <c r="B1284" s="4" t="s">
        <v>5259</v>
      </c>
      <c r="C1284" s="6">
        <v>44044</v>
      </c>
      <c r="D1284" s="6">
        <v>45504</v>
      </c>
      <c r="E1284" s="4" t="s">
        <v>163</v>
      </c>
      <c r="F1284" s="6">
        <v>43984</v>
      </c>
      <c r="G1284" s="6">
        <v>43986</v>
      </c>
      <c r="H1284" s="4" t="s">
        <v>38</v>
      </c>
      <c r="I1284" s="4" t="s">
        <v>9</v>
      </c>
      <c r="J1284" s="4" t="s">
        <v>6014</v>
      </c>
      <c r="K1284" s="25" t="s">
        <v>688</v>
      </c>
      <c r="L1284" s="8">
        <v>24335.52</v>
      </c>
      <c r="M1284" s="8">
        <v>24152.57</v>
      </c>
      <c r="N1284" s="8">
        <v>24152.57</v>
      </c>
      <c r="O1284" s="8">
        <f t="shared" si="299"/>
        <v>0</v>
      </c>
      <c r="P1284" s="13">
        <f t="shared" si="300"/>
        <v>0</v>
      </c>
    </row>
    <row r="1285" spans="1:16" x14ac:dyDescent="0.25">
      <c r="A1285" s="5" t="s">
        <v>1454</v>
      </c>
      <c r="B1285" s="3" t="s">
        <v>1455</v>
      </c>
      <c r="C1285" s="6">
        <v>45444</v>
      </c>
      <c r="D1285" s="6">
        <v>45504</v>
      </c>
      <c r="E1285" s="3" t="s">
        <v>33</v>
      </c>
      <c r="F1285" s="6">
        <v>45433</v>
      </c>
      <c r="G1285" s="6">
        <v>45439</v>
      </c>
      <c r="H1285" s="3" t="s">
        <v>39</v>
      </c>
      <c r="I1285" s="3" t="s">
        <v>9</v>
      </c>
      <c r="J1285" s="3" t="s">
        <v>5728</v>
      </c>
      <c r="K1285" s="25" t="s">
        <v>57</v>
      </c>
      <c r="L1285" s="8">
        <v>4310538.32</v>
      </c>
      <c r="M1285" s="8">
        <v>4310538.32</v>
      </c>
      <c r="N1285" s="8">
        <v>8621076.6400000006</v>
      </c>
      <c r="O1285" s="8">
        <f t="shared" si="299"/>
        <v>4310538.32</v>
      </c>
      <c r="P1285" s="13">
        <f t="shared" si="300"/>
        <v>0.5</v>
      </c>
    </row>
    <row r="1286" spans="1:16" x14ac:dyDescent="0.25">
      <c r="A1286" s="5" t="s">
        <v>4490</v>
      </c>
      <c r="B1286" s="4" t="s">
        <v>4489</v>
      </c>
      <c r="C1286" s="6">
        <v>44774</v>
      </c>
      <c r="D1286" s="6">
        <v>45504</v>
      </c>
      <c r="E1286" s="4" t="s">
        <v>48</v>
      </c>
      <c r="F1286" s="6">
        <v>44763</v>
      </c>
      <c r="G1286" s="6">
        <v>44767</v>
      </c>
      <c r="H1286" s="4" t="s">
        <v>38</v>
      </c>
      <c r="I1286" s="4" t="s">
        <v>9</v>
      </c>
      <c r="J1286" s="4" t="s">
        <v>6017</v>
      </c>
      <c r="K1286" s="25" t="s">
        <v>217</v>
      </c>
      <c r="L1286" s="8">
        <v>160992</v>
      </c>
      <c r="M1286" s="8">
        <v>160992</v>
      </c>
      <c r="N1286" s="8">
        <v>321984</v>
      </c>
      <c r="O1286" s="8">
        <f t="shared" si="299"/>
        <v>160992</v>
      </c>
      <c r="P1286" s="13">
        <f t="shared" si="300"/>
        <v>0.5</v>
      </c>
    </row>
    <row r="1287" spans="1:16" x14ac:dyDescent="0.25">
      <c r="A1287" s="5" t="s">
        <v>2613</v>
      </c>
      <c r="B1287" s="4" t="s">
        <v>2612</v>
      </c>
      <c r="C1287" s="6">
        <v>45139</v>
      </c>
      <c r="D1287" s="6">
        <v>45504</v>
      </c>
      <c r="E1287" s="4" t="s">
        <v>33</v>
      </c>
      <c r="F1287" s="6">
        <v>45132</v>
      </c>
      <c r="G1287" s="6">
        <v>45138</v>
      </c>
      <c r="H1287" s="4" t="s">
        <v>39</v>
      </c>
      <c r="I1287" s="4" t="s">
        <v>9</v>
      </c>
      <c r="J1287" s="4" t="s">
        <v>5990</v>
      </c>
      <c r="K1287" s="25" t="s">
        <v>337</v>
      </c>
      <c r="L1287" s="8">
        <v>57934.8</v>
      </c>
      <c r="M1287" s="8">
        <v>57928.75</v>
      </c>
      <c r="N1287" s="8">
        <v>57928.75</v>
      </c>
      <c r="O1287" s="8">
        <f t="shared" si="299"/>
        <v>0</v>
      </c>
      <c r="P1287" s="13">
        <f t="shared" si="300"/>
        <v>0</v>
      </c>
    </row>
    <row r="1288" spans="1:16" x14ac:dyDescent="0.25">
      <c r="A1288" s="5" t="s">
        <v>5109</v>
      </c>
      <c r="B1288" s="4" t="s">
        <v>5108</v>
      </c>
      <c r="C1288" s="6">
        <v>44409</v>
      </c>
      <c r="D1288" s="6">
        <v>45504</v>
      </c>
      <c r="E1288" s="4" t="s">
        <v>33</v>
      </c>
      <c r="F1288" s="6">
        <v>44384</v>
      </c>
      <c r="G1288" s="6">
        <v>44389</v>
      </c>
      <c r="H1288" s="4" t="s">
        <v>39</v>
      </c>
      <c r="I1288" s="4" t="s">
        <v>9</v>
      </c>
      <c r="J1288" s="4" t="s">
        <v>6351</v>
      </c>
      <c r="K1288" s="25" t="s">
        <v>120</v>
      </c>
      <c r="L1288" s="8">
        <v>98847.32</v>
      </c>
      <c r="M1288" s="8">
        <v>98847.32</v>
      </c>
      <c r="N1288" s="8">
        <v>98847.32</v>
      </c>
      <c r="O1288" s="8">
        <f t="shared" si="299"/>
        <v>0</v>
      </c>
      <c r="P1288" s="13">
        <f t="shared" si="300"/>
        <v>0</v>
      </c>
    </row>
    <row r="1289" spans="1:16" x14ac:dyDescent="0.25">
      <c r="A1289" s="5" t="s">
        <v>409</v>
      </c>
      <c r="B1289" s="4" t="s">
        <v>410</v>
      </c>
      <c r="C1289" s="6">
        <v>44136</v>
      </c>
      <c r="D1289" s="6">
        <v>45504</v>
      </c>
      <c r="E1289" s="4" t="s">
        <v>7</v>
      </c>
      <c r="F1289" s="6">
        <v>44127</v>
      </c>
      <c r="G1289" s="6">
        <v>44136</v>
      </c>
      <c r="H1289" s="4" t="s">
        <v>39</v>
      </c>
      <c r="I1289" s="4" t="s">
        <v>43</v>
      </c>
      <c r="J1289" s="4" t="s">
        <v>6352</v>
      </c>
      <c r="K1289" s="25" t="s">
        <v>5624</v>
      </c>
      <c r="L1289" s="8">
        <v>239194.54</v>
      </c>
      <c r="M1289" s="8">
        <v>239194.54</v>
      </c>
      <c r="N1289" s="8">
        <v>351586.45</v>
      </c>
      <c r="O1289" s="8">
        <f t="shared" si="299"/>
        <v>112391.91</v>
      </c>
      <c r="P1289" s="13">
        <f t="shared" si="300"/>
        <v>0.31967076660661981</v>
      </c>
    </row>
    <row r="1290" spans="1:16" x14ac:dyDescent="0.25">
      <c r="A1290" s="5" t="s">
        <v>5258</v>
      </c>
      <c r="B1290" s="4" t="s">
        <v>5257</v>
      </c>
      <c r="C1290" s="6">
        <v>44044</v>
      </c>
      <c r="D1290" s="6">
        <v>45504</v>
      </c>
      <c r="E1290" s="4" t="s">
        <v>33</v>
      </c>
      <c r="F1290" s="6">
        <v>44036</v>
      </c>
      <c r="G1290" s="6">
        <v>44042</v>
      </c>
      <c r="H1290" s="4" t="s">
        <v>39</v>
      </c>
      <c r="I1290" s="4" t="s">
        <v>9</v>
      </c>
      <c r="J1290" s="4" t="s">
        <v>6353</v>
      </c>
      <c r="K1290" s="25" t="s">
        <v>239</v>
      </c>
      <c r="L1290" s="8">
        <v>125051.09</v>
      </c>
      <c r="M1290" s="8">
        <v>125051.08</v>
      </c>
      <c r="N1290" s="8">
        <v>156313.85</v>
      </c>
      <c r="O1290" s="8">
        <f t="shared" si="299"/>
        <v>31262.770000000004</v>
      </c>
      <c r="P1290" s="13">
        <f t="shared" si="300"/>
        <v>0.2</v>
      </c>
    </row>
    <row r="1291" spans="1:16" x14ac:dyDescent="0.25">
      <c r="A1291" s="5" t="s">
        <v>880</v>
      </c>
      <c r="B1291" s="3" t="s">
        <v>1198</v>
      </c>
      <c r="C1291" s="6">
        <v>45323</v>
      </c>
      <c r="D1291" s="6">
        <v>45504</v>
      </c>
      <c r="E1291" s="3" t="s">
        <v>33</v>
      </c>
      <c r="F1291" s="6">
        <v>45323</v>
      </c>
      <c r="G1291" s="6">
        <v>45323</v>
      </c>
      <c r="H1291" s="3" t="s">
        <v>39</v>
      </c>
      <c r="I1291" s="3" t="s">
        <v>9</v>
      </c>
      <c r="J1291" s="3" t="s">
        <v>6046</v>
      </c>
      <c r="K1291" s="25" t="s">
        <v>239</v>
      </c>
      <c r="L1291" s="8">
        <v>69515.73</v>
      </c>
      <c r="M1291" s="8">
        <v>69515.73</v>
      </c>
      <c r="N1291" s="8">
        <v>69515.73</v>
      </c>
      <c r="O1291" s="8">
        <f t="shared" si="299"/>
        <v>0</v>
      </c>
      <c r="P1291" s="13">
        <f t="shared" si="300"/>
        <v>0</v>
      </c>
    </row>
    <row r="1292" spans="1:16" x14ac:dyDescent="0.25">
      <c r="A1292" s="5" t="s">
        <v>3166</v>
      </c>
      <c r="B1292" s="4" t="s">
        <v>3163</v>
      </c>
      <c r="C1292" s="6">
        <v>45292</v>
      </c>
      <c r="D1292" s="6">
        <v>45504</v>
      </c>
      <c r="E1292" s="4" t="s">
        <v>7</v>
      </c>
      <c r="F1292" s="6">
        <v>45259</v>
      </c>
      <c r="G1292" s="6">
        <v>45288</v>
      </c>
      <c r="H1292" s="4" t="s">
        <v>38</v>
      </c>
      <c r="I1292" s="4" t="s">
        <v>798</v>
      </c>
      <c r="J1292" s="4" t="s">
        <v>6354</v>
      </c>
      <c r="K1292" s="25" t="s">
        <v>5544</v>
      </c>
      <c r="L1292" s="8">
        <v>65965.36</v>
      </c>
      <c r="M1292" s="8">
        <v>61056.31</v>
      </c>
      <c r="N1292" s="8">
        <v>61056.31</v>
      </c>
      <c r="O1292" s="8">
        <f t="shared" si="299"/>
        <v>0</v>
      </c>
      <c r="P1292" s="13">
        <f t="shared" si="300"/>
        <v>0</v>
      </c>
    </row>
    <row r="1293" spans="1:16" x14ac:dyDescent="0.25">
      <c r="A1293" s="5" t="s">
        <v>3164</v>
      </c>
      <c r="B1293" s="4" t="s">
        <v>3163</v>
      </c>
      <c r="C1293" s="6">
        <v>45292</v>
      </c>
      <c r="D1293" s="6">
        <v>45504</v>
      </c>
      <c r="E1293" s="4" t="s">
        <v>7</v>
      </c>
      <c r="F1293" s="6">
        <v>45259</v>
      </c>
      <c r="G1293" s="6">
        <v>45288</v>
      </c>
      <c r="H1293" s="4" t="s">
        <v>38</v>
      </c>
      <c r="I1293" s="4" t="s">
        <v>798</v>
      </c>
      <c r="J1293" s="4" t="s">
        <v>6354</v>
      </c>
      <c r="K1293" s="25" t="s">
        <v>5544</v>
      </c>
      <c r="L1293" s="8">
        <v>80067.81</v>
      </c>
      <c r="M1293" s="8">
        <v>72247.23</v>
      </c>
      <c r="N1293" s="8">
        <v>72247.23</v>
      </c>
      <c r="O1293" s="8">
        <f t="shared" si="299"/>
        <v>0</v>
      </c>
      <c r="P1293" s="13">
        <f t="shared" si="300"/>
        <v>0</v>
      </c>
    </row>
    <row r="1294" spans="1:16" x14ac:dyDescent="0.25">
      <c r="A1294" s="5" t="s">
        <v>3165</v>
      </c>
      <c r="B1294" s="4" t="s">
        <v>3163</v>
      </c>
      <c r="C1294" s="6">
        <v>45292</v>
      </c>
      <c r="D1294" s="6">
        <v>45504</v>
      </c>
      <c r="E1294" s="4" t="s">
        <v>7</v>
      </c>
      <c r="F1294" s="6">
        <v>45259</v>
      </c>
      <c r="G1294" s="6">
        <v>45288</v>
      </c>
      <c r="H1294" s="4" t="s">
        <v>38</v>
      </c>
      <c r="I1294" s="4" t="s">
        <v>798</v>
      </c>
      <c r="J1294" s="4" t="s">
        <v>6354</v>
      </c>
      <c r="K1294" s="25" t="s">
        <v>5544</v>
      </c>
      <c r="L1294" s="8">
        <v>173600.24</v>
      </c>
      <c r="M1294" s="8">
        <v>148569.51</v>
      </c>
      <c r="N1294" s="8">
        <v>148569.51</v>
      </c>
      <c r="O1294" s="8">
        <f t="shared" si="299"/>
        <v>0</v>
      </c>
      <c r="P1294" s="13">
        <f t="shared" si="300"/>
        <v>0</v>
      </c>
    </row>
    <row r="1295" spans="1:16" x14ac:dyDescent="0.25">
      <c r="A1295" s="5" t="s">
        <v>1460</v>
      </c>
      <c r="B1295" s="3" t="s">
        <v>1461</v>
      </c>
      <c r="C1295" s="6">
        <v>45444</v>
      </c>
      <c r="D1295" s="6">
        <v>45504</v>
      </c>
      <c r="E1295" s="3" t="s">
        <v>33</v>
      </c>
      <c r="F1295" s="6">
        <v>45433</v>
      </c>
      <c r="G1295" s="6">
        <v>45439</v>
      </c>
      <c r="H1295" s="3" t="s">
        <v>39</v>
      </c>
      <c r="I1295" s="3" t="s">
        <v>9</v>
      </c>
      <c r="J1295" s="3" t="s">
        <v>5731</v>
      </c>
      <c r="K1295" s="25" t="s">
        <v>52</v>
      </c>
      <c r="L1295" s="8">
        <v>2510782.84</v>
      </c>
      <c r="M1295" s="8">
        <v>2510782.84</v>
      </c>
      <c r="N1295" s="8">
        <v>5021565.68</v>
      </c>
      <c r="O1295" s="8">
        <f t="shared" si="299"/>
        <v>2510782.84</v>
      </c>
      <c r="P1295" s="13">
        <f t="shared" si="300"/>
        <v>0.5</v>
      </c>
    </row>
    <row r="1296" spans="1:16" x14ac:dyDescent="0.25">
      <c r="A1296" s="5" t="s">
        <v>1456</v>
      </c>
      <c r="B1296" s="3" t="s">
        <v>1457</v>
      </c>
      <c r="C1296" s="6">
        <v>45444</v>
      </c>
      <c r="D1296" s="6">
        <v>45504</v>
      </c>
      <c r="E1296" s="3" t="s">
        <v>33</v>
      </c>
      <c r="F1296" s="6">
        <v>45433</v>
      </c>
      <c r="G1296" s="6">
        <v>45439</v>
      </c>
      <c r="H1296" s="3" t="s">
        <v>39</v>
      </c>
      <c r="I1296" s="3" t="s">
        <v>9</v>
      </c>
      <c r="J1296" s="3" t="s">
        <v>5731</v>
      </c>
      <c r="K1296" s="25" t="s">
        <v>52</v>
      </c>
      <c r="L1296" s="8">
        <v>3820850.76</v>
      </c>
      <c r="M1296" s="8">
        <v>3820850.76</v>
      </c>
      <c r="N1296" s="8">
        <v>7641701.5199999996</v>
      </c>
      <c r="O1296" s="8">
        <f t="shared" si="299"/>
        <v>3820850.76</v>
      </c>
      <c r="P1296" s="13">
        <f t="shared" si="300"/>
        <v>0.5</v>
      </c>
    </row>
    <row r="1297" spans="1:16" x14ac:dyDescent="0.25">
      <c r="A1297" s="5" t="s">
        <v>1458</v>
      </c>
      <c r="B1297" s="3" t="s">
        <v>1459</v>
      </c>
      <c r="C1297" s="6">
        <v>45444</v>
      </c>
      <c r="D1297" s="6">
        <v>45504</v>
      </c>
      <c r="E1297" s="3" t="s">
        <v>33</v>
      </c>
      <c r="F1297" s="6">
        <v>45433</v>
      </c>
      <c r="G1297" s="6">
        <v>45439</v>
      </c>
      <c r="H1297" s="3" t="s">
        <v>39</v>
      </c>
      <c r="I1297" s="3" t="s">
        <v>9</v>
      </c>
      <c r="J1297" s="3" t="s">
        <v>5731</v>
      </c>
      <c r="K1297" s="25" t="s">
        <v>52</v>
      </c>
      <c r="L1297" s="8">
        <v>4028792.96</v>
      </c>
      <c r="M1297" s="8">
        <v>4028792.96</v>
      </c>
      <c r="N1297" s="8">
        <v>8057585.9199999999</v>
      </c>
      <c r="O1297" s="8">
        <f t="shared" si="299"/>
        <v>4028792.96</v>
      </c>
      <c r="P1297" s="13">
        <f t="shared" si="300"/>
        <v>0.5</v>
      </c>
    </row>
    <row r="1298" spans="1:16" x14ac:dyDescent="0.25">
      <c r="A1298" s="5" t="s">
        <v>3170</v>
      </c>
      <c r="B1298" s="4" t="s">
        <v>3167</v>
      </c>
      <c r="C1298" s="6">
        <v>45292</v>
      </c>
      <c r="D1298" s="6">
        <v>45504</v>
      </c>
      <c r="E1298" s="4" t="s">
        <v>7</v>
      </c>
      <c r="F1298" s="6">
        <v>45260</v>
      </c>
      <c r="G1298" s="6">
        <v>45287</v>
      </c>
      <c r="H1298" s="4" t="s">
        <v>38</v>
      </c>
      <c r="I1298" s="4" t="s">
        <v>798</v>
      </c>
      <c r="J1298" s="4" t="s">
        <v>6355</v>
      </c>
      <c r="K1298" s="25" t="s">
        <v>5607</v>
      </c>
      <c r="L1298" s="8">
        <v>176386.86</v>
      </c>
      <c r="M1298" s="8">
        <v>133436.68</v>
      </c>
      <c r="N1298" s="8">
        <v>133436.68</v>
      </c>
      <c r="O1298" s="8">
        <f t="shared" si="299"/>
        <v>0</v>
      </c>
      <c r="P1298" s="13">
        <f t="shared" si="300"/>
        <v>0</v>
      </c>
    </row>
    <row r="1299" spans="1:16" x14ac:dyDescent="0.25">
      <c r="A1299" s="5" t="s">
        <v>3168</v>
      </c>
      <c r="B1299" s="4" t="s">
        <v>3167</v>
      </c>
      <c r="C1299" s="6">
        <v>45292</v>
      </c>
      <c r="D1299" s="6">
        <v>45504</v>
      </c>
      <c r="E1299" s="4" t="s">
        <v>7</v>
      </c>
      <c r="F1299" s="6">
        <v>45260</v>
      </c>
      <c r="G1299" s="6">
        <v>45287</v>
      </c>
      <c r="H1299" s="4" t="s">
        <v>38</v>
      </c>
      <c r="I1299" s="4" t="s">
        <v>798</v>
      </c>
      <c r="J1299" s="4" t="s">
        <v>6355</v>
      </c>
      <c r="K1299" s="25" t="s">
        <v>5607</v>
      </c>
      <c r="L1299" s="8">
        <v>179782.51</v>
      </c>
      <c r="M1299" s="8">
        <v>136005.46</v>
      </c>
      <c r="N1299" s="8">
        <v>136005.46</v>
      </c>
      <c r="O1299" s="8">
        <f t="shared" si="299"/>
        <v>0</v>
      </c>
      <c r="P1299" s="13">
        <f t="shared" si="300"/>
        <v>0</v>
      </c>
    </row>
    <row r="1300" spans="1:16" x14ac:dyDescent="0.25">
      <c r="A1300" s="5" t="s">
        <v>3169</v>
      </c>
      <c r="B1300" s="4" t="s">
        <v>3167</v>
      </c>
      <c r="C1300" s="6">
        <v>45292</v>
      </c>
      <c r="D1300" s="6">
        <v>45504</v>
      </c>
      <c r="E1300" s="4" t="s">
        <v>7</v>
      </c>
      <c r="F1300" s="6">
        <v>45260</v>
      </c>
      <c r="G1300" s="6">
        <v>45287</v>
      </c>
      <c r="H1300" s="4" t="s">
        <v>38</v>
      </c>
      <c r="I1300" s="4" t="s">
        <v>798</v>
      </c>
      <c r="J1300" s="4" t="s">
        <v>6355</v>
      </c>
      <c r="K1300" s="25" t="s">
        <v>5607</v>
      </c>
      <c r="L1300" s="8">
        <v>390028.98</v>
      </c>
      <c r="M1300" s="8">
        <v>288621.44</v>
      </c>
      <c r="N1300" s="8">
        <v>288621.44</v>
      </c>
      <c r="O1300" s="8">
        <f t="shared" si="299"/>
        <v>0</v>
      </c>
      <c r="P1300" s="13">
        <f t="shared" si="300"/>
        <v>0</v>
      </c>
    </row>
    <row r="1301" spans="1:16" x14ac:dyDescent="0.25">
      <c r="A1301" s="5" t="s">
        <v>2618</v>
      </c>
      <c r="B1301" s="4" t="s">
        <v>2614</v>
      </c>
      <c r="C1301" s="6">
        <v>45139</v>
      </c>
      <c r="D1301" s="6">
        <v>45504</v>
      </c>
      <c r="E1301" s="4" t="s">
        <v>7</v>
      </c>
      <c r="F1301" s="6">
        <v>45106</v>
      </c>
      <c r="G1301" s="6">
        <v>45138</v>
      </c>
      <c r="H1301" s="4" t="s">
        <v>39</v>
      </c>
      <c r="I1301" s="4" t="s">
        <v>6633</v>
      </c>
      <c r="J1301" s="4" t="s">
        <v>6356</v>
      </c>
      <c r="K1301" s="25" t="s">
        <v>5637</v>
      </c>
      <c r="L1301" s="8">
        <v>329551.2</v>
      </c>
      <c r="M1301" s="8">
        <v>294264</v>
      </c>
      <c r="N1301" s="8">
        <v>588528</v>
      </c>
      <c r="O1301" s="8">
        <f t="shared" si="299"/>
        <v>294264</v>
      </c>
      <c r="P1301" s="13">
        <f t="shared" si="300"/>
        <v>0.5</v>
      </c>
    </row>
    <row r="1302" spans="1:16" x14ac:dyDescent="0.25">
      <c r="A1302" s="5" t="s">
        <v>2615</v>
      </c>
      <c r="B1302" s="4" t="s">
        <v>2614</v>
      </c>
      <c r="C1302" s="6">
        <v>45139</v>
      </c>
      <c r="D1302" s="6">
        <v>45504</v>
      </c>
      <c r="E1302" s="4" t="s">
        <v>7</v>
      </c>
      <c r="F1302" s="6">
        <v>45106</v>
      </c>
      <c r="G1302" s="6">
        <v>45138</v>
      </c>
      <c r="H1302" s="4" t="s">
        <v>39</v>
      </c>
      <c r="I1302" s="4" t="s">
        <v>6633</v>
      </c>
      <c r="J1302" s="4" t="s">
        <v>6357</v>
      </c>
      <c r="K1302" s="25" t="s">
        <v>770</v>
      </c>
      <c r="L1302" s="8">
        <v>493198.2</v>
      </c>
      <c r="M1302" s="8">
        <v>447198</v>
      </c>
      <c r="N1302" s="8">
        <v>894396</v>
      </c>
      <c r="O1302" s="8">
        <f t="shared" si="299"/>
        <v>447198</v>
      </c>
      <c r="P1302" s="13">
        <f t="shared" si="300"/>
        <v>0.5</v>
      </c>
    </row>
    <row r="1303" spans="1:16" x14ac:dyDescent="0.25">
      <c r="A1303" s="5" t="s">
        <v>2617</v>
      </c>
      <c r="B1303" s="4" t="s">
        <v>2614</v>
      </c>
      <c r="C1303" s="6">
        <v>45139</v>
      </c>
      <c r="D1303" s="6">
        <v>45504</v>
      </c>
      <c r="E1303" s="4" t="s">
        <v>7</v>
      </c>
      <c r="F1303" s="6">
        <v>45106</v>
      </c>
      <c r="G1303" s="6">
        <v>45138</v>
      </c>
      <c r="H1303" s="4" t="s">
        <v>39</v>
      </c>
      <c r="I1303" s="4" t="s">
        <v>6633</v>
      </c>
      <c r="J1303" s="4" t="s">
        <v>6358</v>
      </c>
      <c r="K1303" s="25" t="s">
        <v>5636</v>
      </c>
      <c r="L1303" s="8">
        <v>378582.6</v>
      </c>
      <c r="M1303" s="8">
        <v>335561.85</v>
      </c>
      <c r="N1303" s="8">
        <v>671123.7</v>
      </c>
      <c r="O1303" s="8">
        <f t="shared" si="299"/>
        <v>335561.85</v>
      </c>
      <c r="P1303" s="13">
        <f t="shared" si="300"/>
        <v>0.5</v>
      </c>
    </row>
    <row r="1304" spans="1:16" x14ac:dyDescent="0.25">
      <c r="A1304" s="5" t="s">
        <v>2616</v>
      </c>
      <c r="B1304" s="4" t="s">
        <v>2614</v>
      </c>
      <c r="C1304" s="6">
        <v>45139</v>
      </c>
      <c r="D1304" s="6">
        <v>45504</v>
      </c>
      <c r="E1304" s="4" t="s">
        <v>7</v>
      </c>
      <c r="F1304" s="6">
        <v>45107</v>
      </c>
      <c r="G1304" s="6">
        <v>45138</v>
      </c>
      <c r="H1304" s="4" t="s">
        <v>39</v>
      </c>
      <c r="I1304" s="4" t="s">
        <v>6633</v>
      </c>
      <c r="J1304" s="4" t="s">
        <v>6358</v>
      </c>
      <c r="K1304" s="25" t="s">
        <v>5636</v>
      </c>
      <c r="L1304" s="8">
        <v>327795.59999999998</v>
      </c>
      <c r="M1304" s="8">
        <v>290546.09999999998</v>
      </c>
      <c r="N1304" s="8">
        <v>581092.19999999995</v>
      </c>
      <c r="O1304" s="8">
        <f t="shared" si="299"/>
        <v>290546.09999999998</v>
      </c>
      <c r="P1304" s="13">
        <f t="shared" si="300"/>
        <v>0.5</v>
      </c>
    </row>
    <row r="1305" spans="1:16" x14ac:dyDescent="0.25">
      <c r="A1305" s="5" t="s">
        <v>1157</v>
      </c>
      <c r="B1305" s="3" t="s">
        <v>1158</v>
      </c>
      <c r="C1305" s="6">
        <v>45352</v>
      </c>
      <c r="D1305" s="6">
        <v>45504</v>
      </c>
      <c r="E1305" s="3" t="s">
        <v>7</v>
      </c>
      <c r="F1305" s="6">
        <v>45351</v>
      </c>
      <c r="G1305" s="6">
        <v>45352</v>
      </c>
      <c r="H1305" s="3" t="s">
        <v>39</v>
      </c>
      <c r="I1305" s="4" t="s">
        <v>798</v>
      </c>
      <c r="J1305" s="3" t="s">
        <v>6359</v>
      </c>
      <c r="K1305" s="25" t="s">
        <v>1159</v>
      </c>
      <c r="L1305" s="8">
        <v>91846.02</v>
      </c>
      <c r="M1305" s="8">
        <v>71639.259999999995</v>
      </c>
      <c r="N1305" s="8">
        <v>71639.259999999995</v>
      </c>
      <c r="O1305" s="8">
        <f t="shared" si="299"/>
        <v>0</v>
      </c>
      <c r="P1305" s="13">
        <f t="shared" si="300"/>
        <v>0</v>
      </c>
    </row>
    <row r="1306" spans="1:16" x14ac:dyDescent="0.25">
      <c r="A1306" s="5" t="s">
        <v>4508</v>
      </c>
      <c r="B1306" s="4" t="s">
        <v>4507</v>
      </c>
      <c r="C1306" s="6">
        <v>44774</v>
      </c>
      <c r="D1306" s="6">
        <v>45504</v>
      </c>
      <c r="E1306" s="4" t="s">
        <v>17</v>
      </c>
      <c r="F1306" s="6">
        <v>44722</v>
      </c>
      <c r="G1306" s="6">
        <v>44764</v>
      </c>
      <c r="H1306" s="4" t="s">
        <v>39</v>
      </c>
      <c r="I1306" s="4" t="s">
        <v>6633</v>
      </c>
      <c r="J1306" s="4" t="s">
        <v>6360</v>
      </c>
      <c r="K1306" s="25" t="s">
        <v>5596</v>
      </c>
      <c r="L1306" s="8">
        <v>149916.34</v>
      </c>
      <c r="M1306" s="8">
        <v>78650</v>
      </c>
      <c r="N1306" s="8">
        <v>78650</v>
      </c>
      <c r="O1306" s="8">
        <f t="shared" si="299"/>
        <v>0</v>
      </c>
      <c r="P1306" s="13">
        <f t="shared" si="300"/>
        <v>0</v>
      </c>
    </row>
    <row r="1307" spans="1:16" x14ac:dyDescent="0.25">
      <c r="A1307" s="5" t="s">
        <v>2941</v>
      </c>
      <c r="B1307" s="4" t="s">
        <v>2940</v>
      </c>
      <c r="C1307" s="6">
        <v>45201</v>
      </c>
      <c r="D1307" s="6">
        <v>45505</v>
      </c>
      <c r="E1307" s="4" t="s">
        <v>136</v>
      </c>
      <c r="F1307" s="6">
        <v>45198</v>
      </c>
      <c r="G1307" s="6">
        <v>45198</v>
      </c>
      <c r="H1307" s="4" t="s">
        <v>39</v>
      </c>
      <c r="I1307" s="4" t="s">
        <v>6634</v>
      </c>
      <c r="J1307" s="4" t="s">
        <v>6297</v>
      </c>
      <c r="K1307" s="25" t="s">
        <v>342</v>
      </c>
      <c r="L1307" s="8">
        <v>22944.07</v>
      </c>
      <c r="M1307" s="8">
        <v>17985.599999999999</v>
      </c>
      <c r="N1307" s="8">
        <v>19021.099999999999</v>
      </c>
      <c r="O1307" s="8">
        <f t="shared" si="299"/>
        <v>1035.5</v>
      </c>
      <c r="P1307" s="13">
        <f t="shared" si="300"/>
        <v>5.4439543454374358E-2</v>
      </c>
    </row>
    <row r="1308" spans="1:16" x14ac:dyDescent="0.25">
      <c r="A1308" s="5" t="s">
        <v>2949</v>
      </c>
      <c r="B1308" s="4" t="s">
        <v>2948</v>
      </c>
      <c r="C1308" s="6">
        <v>45201</v>
      </c>
      <c r="D1308" s="6">
        <v>45505</v>
      </c>
      <c r="E1308" s="4" t="s">
        <v>136</v>
      </c>
      <c r="F1308" s="6">
        <v>45198</v>
      </c>
      <c r="G1308" s="6">
        <v>45198</v>
      </c>
      <c r="H1308" s="4" t="s">
        <v>39</v>
      </c>
      <c r="I1308" s="4" t="s">
        <v>6634</v>
      </c>
      <c r="J1308" s="4" t="s">
        <v>6300</v>
      </c>
      <c r="K1308" s="25" t="s">
        <v>2201</v>
      </c>
      <c r="L1308" s="8">
        <v>31356.32</v>
      </c>
      <c r="M1308" s="8">
        <v>28158.240000000002</v>
      </c>
      <c r="N1308" s="8">
        <v>28158.240000000002</v>
      </c>
      <c r="O1308" s="8">
        <f t="shared" si="299"/>
        <v>0</v>
      </c>
      <c r="P1308" s="13">
        <f t="shared" si="300"/>
        <v>0</v>
      </c>
    </row>
    <row r="1309" spans="1:16" x14ac:dyDescent="0.25">
      <c r="A1309" s="5" t="s">
        <v>4444</v>
      </c>
      <c r="B1309" s="4" t="s">
        <v>4443</v>
      </c>
      <c r="C1309" s="6">
        <v>44775</v>
      </c>
      <c r="D1309" s="6">
        <v>45505</v>
      </c>
      <c r="E1309" s="4" t="s">
        <v>48</v>
      </c>
      <c r="F1309" s="6">
        <v>44775</v>
      </c>
      <c r="G1309" s="6">
        <v>44775</v>
      </c>
      <c r="H1309" s="4" t="s">
        <v>38</v>
      </c>
      <c r="I1309" s="4" t="s">
        <v>111</v>
      </c>
      <c r="J1309" s="4" t="s">
        <v>5956</v>
      </c>
      <c r="K1309" s="25" t="s">
        <v>77</v>
      </c>
      <c r="L1309" s="8">
        <v>2000</v>
      </c>
      <c r="M1309" s="8">
        <v>2000</v>
      </c>
      <c r="N1309" s="8">
        <v>2000</v>
      </c>
      <c r="O1309" s="8">
        <f t="shared" si="299"/>
        <v>0</v>
      </c>
      <c r="P1309" s="13">
        <f t="shared" si="300"/>
        <v>0</v>
      </c>
    </row>
    <row r="1310" spans="1:16" x14ac:dyDescent="0.25">
      <c r="A1310" s="5" t="s">
        <v>2943</v>
      </c>
      <c r="B1310" s="4" t="s">
        <v>2942</v>
      </c>
      <c r="C1310" s="6">
        <v>45201</v>
      </c>
      <c r="D1310" s="6">
        <v>45505</v>
      </c>
      <c r="E1310" s="4" t="s">
        <v>136</v>
      </c>
      <c r="F1310" s="6">
        <v>45198</v>
      </c>
      <c r="G1310" s="6">
        <v>45201</v>
      </c>
      <c r="H1310" s="4" t="s">
        <v>39</v>
      </c>
      <c r="I1310" s="4" t="s">
        <v>6634</v>
      </c>
      <c r="J1310" s="4" t="s">
        <v>6361</v>
      </c>
      <c r="K1310" s="25" t="s">
        <v>5480</v>
      </c>
      <c r="L1310" s="8">
        <v>27192.55</v>
      </c>
      <c r="M1310" s="8">
        <v>22000</v>
      </c>
      <c r="N1310" s="8">
        <v>22000</v>
      </c>
      <c r="O1310" s="8">
        <f t="shared" ref="O1310:O1315" si="301">N1310-M1310</f>
        <v>0</v>
      </c>
      <c r="P1310" s="13">
        <f t="shared" ref="P1310:P1315" si="302">O1310/N1310</f>
        <v>0</v>
      </c>
    </row>
    <row r="1311" spans="1:16" x14ac:dyDescent="0.25">
      <c r="A1311" s="5" t="s">
        <v>2951</v>
      </c>
      <c r="B1311" s="4" t="s">
        <v>2950</v>
      </c>
      <c r="C1311" s="6">
        <v>45201</v>
      </c>
      <c r="D1311" s="6">
        <v>45505</v>
      </c>
      <c r="E1311" s="4" t="s">
        <v>136</v>
      </c>
      <c r="F1311" s="6">
        <v>45194</v>
      </c>
      <c r="G1311" s="6">
        <v>45194</v>
      </c>
      <c r="H1311" s="4" t="s">
        <v>39</v>
      </c>
      <c r="I1311" s="4" t="s">
        <v>6634</v>
      </c>
      <c r="J1311" s="4" t="s">
        <v>5937</v>
      </c>
      <c r="K1311" s="25" t="s">
        <v>5443</v>
      </c>
      <c r="L1311" s="8">
        <v>39262.300000000003</v>
      </c>
      <c r="M1311" s="8">
        <v>35896.959999999999</v>
      </c>
      <c r="N1311" s="8">
        <v>35896.959999999999</v>
      </c>
      <c r="O1311" s="8">
        <f t="shared" si="301"/>
        <v>0</v>
      </c>
      <c r="P1311" s="13">
        <f t="shared" si="302"/>
        <v>0</v>
      </c>
    </row>
    <row r="1312" spans="1:16" x14ac:dyDescent="0.25">
      <c r="A1312" s="5" t="s">
        <v>927</v>
      </c>
      <c r="B1312" s="3" t="s">
        <v>1477</v>
      </c>
      <c r="C1312" s="6">
        <v>45458</v>
      </c>
      <c r="D1312" s="6">
        <v>45506</v>
      </c>
      <c r="E1312" s="3" t="s">
        <v>48</v>
      </c>
      <c r="F1312" s="6">
        <v>45453</v>
      </c>
      <c r="G1312" s="6">
        <v>45457</v>
      </c>
      <c r="H1312" s="3" t="s">
        <v>38</v>
      </c>
      <c r="I1312" s="3" t="s">
        <v>9</v>
      </c>
      <c r="J1312" s="3" t="s">
        <v>5761</v>
      </c>
      <c r="K1312" s="25" t="s">
        <v>73</v>
      </c>
      <c r="L1312" s="8">
        <v>65824</v>
      </c>
      <c r="M1312" s="8">
        <v>65824</v>
      </c>
      <c r="N1312" s="8">
        <v>65824</v>
      </c>
      <c r="O1312" s="8">
        <f t="shared" si="301"/>
        <v>0</v>
      </c>
      <c r="P1312" s="13">
        <f t="shared" si="302"/>
        <v>0</v>
      </c>
    </row>
    <row r="1313" spans="1:16" x14ac:dyDescent="0.25">
      <c r="A1313" s="5" t="s">
        <v>2630</v>
      </c>
      <c r="B1313" s="4" t="s">
        <v>2629</v>
      </c>
      <c r="C1313" s="6">
        <v>45141</v>
      </c>
      <c r="D1313" s="6">
        <v>45506</v>
      </c>
      <c r="E1313" s="4" t="s">
        <v>48</v>
      </c>
      <c r="F1313" s="6">
        <v>45111</v>
      </c>
      <c r="G1313" s="6">
        <v>45111</v>
      </c>
      <c r="H1313" s="4" t="s">
        <v>38</v>
      </c>
      <c r="I1313" s="4" t="s">
        <v>111</v>
      </c>
      <c r="J1313" s="4" t="s">
        <v>5901</v>
      </c>
      <c r="K1313" s="25" t="s">
        <v>113</v>
      </c>
      <c r="L1313" s="8">
        <v>27000</v>
      </c>
      <c r="M1313" s="8">
        <v>27000</v>
      </c>
      <c r="N1313" s="8">
        <v>54000</v>
      </c>
      <c r="O1313" s="8">
        <f t="shared" si="301"/>
        <v>27000</v>
      </c>
      <c r="P1313" s="13">
        <f t="shared" si="302"/>
        <v>0.5</v>
      </c>
    </row>
    <row r="1314" spans="1:16" x14ac:dyDescent="0.25">
      <c r="A1314" s="5" t="s">
        <v>4544</v>
      </c>
      <c r="B1314" s="4" t="s">
        <v>4543</v>
      </c>
      <c r="C1314" s="6">
        <v>44776</v>
      </c>
      <c r="D1314" s="6">
        <v>45506</v>
      </c>
      <c r="E1314" s="4" t="s">
        <v>48</v>
      </c>
      <c r="F1314" s="6">
        <v>44747</v>
      </c>
      <c r="G1314" s="6">
        <v>44754</v>
      </c>
      <c r="H1314" s="4" t="s">
        <v>39</v>
      </c>
      <c r="I1314" s="4" t="s">
        <v>798</v>
      </c>
      <c r="J1314" s="4" t="s">
        <v>6066</v>
      </c>
      <c r="K1314" s="25" t="s">
        <v>172</v>
      </c>
      <c r="L1314" s="8">
        <v>241974.39999999999</v>
      </c>
      <c r="M1314" s="8">
        <v>181935.85</v>
      </c>
      <c r="N1314" s="8">
        <v>181935.85</v>
      </c>
      <c r="O1314" s="8">
        <f t="shared" si="301"/>
        <v>0</v>
      </c>
      <c r="P1314" s="13">
        <f t="shared" si="302"/>
        <v>0</v>
      </c>
    </row>
    <row r="1315" spans="1:16" x14ac:dyDescent="0.25">
      <c r="A1315" s="5" t="s">
        <v>4442</v>
      </c>
      <c r="B1315" s="4" t="s">
        <v>4440</v>
      </c>
      <c r="C1315" s="6">
        <v>44776</v>
      </c>
      <c r="D1315" s="6">
        <v>45506</v>
      </c>
      <c r="E1315" s="4" t="s">
        <v>48</v>
      </c>
      <c r="F1315" s="6">
        <v>44750</v>
      </c>
      <c r="G1315" s="6">
        <v>44756</v>
      </c>
      <c r="H1315" s="4" t="s">
        <v>38</v>
      </c>
      <c r="I1315" s="4" t="s">
        <v>9</v>
      </c>
      <c r="J1315" s="4" t="s">
        <v>5976</v>
      </c>
      <c r="K1315" s="25" t="s">
        <v>5456</v>
      </c>
      <c r="L1315" s="8">
        <v>792588.16</v>
      </c>
      <c r="M1315" s="8">
        <v>792588.16</v>
      </c>
      <c r="N1315" s="8">
        <v>792588.16</v>
      </c>
      <c r="O1315" s="8">
        <f t="shared" si="301"/>
        <v>0</v>
      </c>
      <c r="P1315" s="13">
        <f t="shared" si="302"/>
        <v>0</v>
      </c>
    </row>
    <row r="1316" spans="1:16" x14ac:dyDescent="0.25">
      <c r="A1316" s="5" t="s">
        <v>4441</v>
      </c>
      <c r="B1316" s="4" t="s">
        <v>4440</v>
      </c>
      <c r="C1316" s="6">
        <v>44776</v>
      </c>
      <c r="D1316" s="6">
        <v>45506</v>
      </c>
      <c r="E1316" s="4" t="s">
        <v>48</v>
      </c>
      <c r="F1316" s="6">
        <v>44750</v>
      </c>
      <c r="G1316" s="6">
        <v>44762</v>
      </c>
      <c r="H1316" s="4" t="s">
        <v>38</v>
      </c>
      <c r="I1316" s="4" t="s">
        <v>9</v>
      </c>
      <c r="J1316" s="4" t="s">
        <v>6071</v>
      </c>
      <c r="K1316" s="25" t="s">
        <v>5431</v>
      </c>
      <c r="L1316" s="8">
        <v>167481.60000000001</v>
      </c>
      <c r="M1316" s="8">
        <v>167481.60000000001</v>
      </c>
      <c r="N1316" s="8">
        <v>167481.60000000001</v>
      </c>
      <c r="O1316" s="8">
        <f t="shared" ref="O1316:O1317" si="303">N1316-M1316</f>
        <v>0</v>
      </c>
      <c r="P1316" s="13">
        <f t="shared" ref="P1316:P1317" si="304">O1316/N1316</f>
        <v>0</v>
      </c>
    </row>
    <row r="1317" spans="1:16" x14ac:dyDescent="0.25">
      <c r="A1317" s="5" t="s">
        <v>3507</v>
      </c>
      <c r="B1317" s="4" t="s">
        <v>3506</v>
      </c>
      <c r="C1317" s="6">
        <v>45141</v>
      </c>
      <c r="D1317" s="6">
        <v>45506</v>
      </c>
      <c r="E1317" s="4" t="s">
        <v>136</v>
      </c>
      <c r="F1317" s="6">
        <v>45140</v>
      </c>
      <c r="G1317" s="6">
        <v>45141</v>
      </c>
      <c r="H1317" s="4" t="s">
        <v>38</v>
      </c>
      <c r="I1317" s="4" t="s">
        <v>406</v>
      </c>
      <c r="J1317" s="4" t="s">
        <v>6362</v>
      </c>
      <c r="K1317" s="25" t="s">
        <v>5405</v>
      </c>
      <c r="L1317" s="8">
        <v>4613.1899999999996</v>
      </c>
      <c r="M1317" s="8">
        <v>3465.5</v>
      </c>
      <c r="N1317" s="8">
        <v>3465.5</v>
      </c>
      <c r="O1317" s="8">
        <f t="shared" si="303"/>
        <v>0</v>
      </c>
      <c r="P1317" s="13">
        <f t="shared" si="304"/>
        <v>0</v>
      </c>
    </row>
    <row r="1318" spans="1:16" x14ac:dyDescent="0.25">
      <c r="A1318" s="5" t="s">
        <v>4429</v>
      </c>
      <c r="B1318" s="4" t="s">
        <v>4428</v>
      </c>
      <c r="C1318" s="6">
        <v>44778</v>
      </c>
      <c r="D1318" s="6">
        <v>45508</v>
      </c>
      <c r="E1318" s="4" t="s">
        <v>17</v>
      </c>
      <c r="F1318" s="6">
        <v>44776</v>
      </c>
      <c r="G1318" s="6">
        <v>44778</v>
      </c>
      <c r="H1318" s="4" t="s">
        <v>39</v>
      </c>
      <c r="I1318" s="4" t="s">
        <v>86</v>
      </c>
      <c r="J1318" s="4" t="s">
        <v>5910</v>
      </c>
      <c r="K1318" s="25" t="s">
        <v>673</v>
      </c>
      <c r="L1318" s="8">
        <v>67401.84</v>
      </c>
      <c r="M1318" s="8">
        <v>67401.84</v>
      </c>
      <c r="N1318" s="8">
        <v>101102.76</v>
      </c>
      <c r="O1318" s="8">
        <f t="shared" ref="O1318:O1327" si="305">N1318-M1318</f>
        <v>33700.92</v>
      </c>
      <c r="P1318" s="13">
        <f t="shared" ref="P1318:P1327" si="306">O1318/N1318</f>
        <v>0.33333333333333331</v>
      </c>
    </row>
    <row r="1319" spans="1:16" x14ac:dyDescent="0.25">
      <c r="A1319" s="5" t="s">
        <v>931</v>
      </c>
      <c r="B1319" s="3" t="s">
        <v>1482</v>
      </c>
      <c r="C1319" s="6">
        <v>45462</v>
      </c>
      <c r="D1319" s="6">
        <v>45510</v>
      </c>
      <c r="E1319" s="3" t="s">
        <v>48</v>
      </c>
      <c r="F1319" s="6">
        <v>45461</v>
      </c>
      <c r="G1319" s="6">
        <v>45461</v>
      </c>
      <c r="H1319" s="3" t="s">
        <v>38</v>
      </c>
      <c r="I1319" s="3" t="s">
        <v>9</v>
      </c>
      <c r="J1319" s="3" t="s">
        <v>5747</v>
      </c>
      <c r="K1319" s="25" t="s">
        <v>109</v>
      </c>
      <c r="L1319" s="8">
        <v>2200869</v>
      </c>
      <c r="M1319" s="8">
        <v>2200869</v>
      </c>
      <c r="N1319" s="8">
        <v>2200869</v>
      </c>
      <c r="O1319" s="8">
        <f t="shared" si="305"/>
        <v>0</v>
      </c>
      <c r="P1319" s="13">
        <f t="shared" si="306"/>
        <v>0</v>
      </c>
    </row>
    <row r="1320" spans="1:16" x14ac:dyDescent="0.25">
      <c r="A1320" s="5" t="s">
        <v>1136</v>
      </c>
      <c r="B1320" s="3" t="s">
        <v>1137</v>
      </c>
      <c r="C1320" s="6">
        <v>45358</v>
      </c>
      <c r="D1320" s="6">
        <v>45510</v>
      </c>
      <c r="E1320" s="3" t="s">
        <v>17</v>
      </c>
      <c r="F1320" s="6">
        <v>45342</v>
      </c>
      <c r="G1320" s="6">
        <v>45344</v>
      </c>
      <c r="H1320" s="3" t="s">
        <v>8</v>
      </c>
      <c r="I1320" s="3" t="s">
        <v>31</v>
      </c>
      <c r="J1320" s="3" t="s">
        <v>5848</v>
      </c>
      <c r="K1320" s="25" t="s">
        <v>1138</v>
      </c>
      <c r="L1320" s="8">
        <v>226886.57</v>
      </c>
      <c r="M1320" s="8">
        <v>202836.6</v>
      </c>
      <c r="N1320" s="8">
        <v>202836.6</v>
      </c>
      <c r="O1320" s="8">
        <f t="shared" si="305"/>
        <v>0</v>
      </c>
      <c r="P1320" s="13">
        <f t="shared" si="306"/>
        <v>0</v>
      </c>
    </row>
    <row r="1321" spans="1:16" x14ac:dyDescent="0.25">
      <c r="A1321" s="5" t="s">
        <v>1332</v>
      </c>
      <c r="B1321" s="3" t="s">
        <v>1205</v>
      </c>
      <c r="C1321" s="6">
        <v>45418</v>
      </c>
      <c r="D1321" s="6">
        <v>45510</v>
      </c>
      <c r="E1321" s="3" t="s">
        <v>17</v>
      </c>
      <c r="F1321" s="6">
        <v>45414</v>
      </c>
      <c r="G1321" s="6">
        <v>45418</v>
      </c>
      <c r="H1321" s="3" t="s">
        <v>8</v>
      </c>
      <c r="I1321" s="4" t="s">
        <v>111</v>
      </c>
      <c r="J1321" s="3" t="s">
        <v>5822</v>
      </c>
      <c r="K1321" s="25" t="s">
        <v>810</v>
      </c>
      <c r="L1321" s="8">
        <v>17724.96</v>
      </c>
      <c r="M1321" s="8">
        <v>12100</v>
      </c>
      <c r="N1321" s="8">
        <v>12100</v>
      </c>
      <c r="O1321" s="8">
        <f t="shared" si="305"/>
        <v>0</v>
      </c>
      <c r="P1321" s="13">
        <f t="shared" si="306"/>
        <v>0</v>
      </c>
    </row>
    <row r="1322" spans="1:16" x14ac:dyDescent="0.25">
      <c r="A1322" s="5" t="s">
        <v>1563</v>
      </c>
      <c r="B1322" s="3" t="s">
        <v>1564</v>
      </c>
      <c r="C1322" s="6">
        <v>45495</v>
      </c>
      <c r="D1322" s="6">
        <v>45510</v>
      </c>
      <c r="E1322" s="3" t="s">
        <v>136</v>
      </c>
      <c r="F1322" s="6">
        <v>45491</v>
      </c>
      <c r="G1322" s="6">
        <v>45492</v>
      </c>
      <c r="H1322" s="3" t="s">
        <v>39</v>
      </c>
      <c r="I1322" s="3" t="s">
        <v>6634</v>
      </c>
      <c r="J1322" s="3" t="s">
        <v>5886</v>
      </c>
      <c r="K1322" s="25" t="s">
        <v>259</v>
      </c>
      <c r="L1322" s="8">
        <v>41527.199999999997</v>
      </c>
      <c r="M1322" s="8">
        <v>40329.300000000003</v>
      </c>
      <c r="N1322" s="8">
        <v>40329.300000000003</v>
      </c>
      <c r="O1322" s="8">
        <f t="shared" si="305"/>
        <v>0</v>
      </c>
      <c r="P1322" s="13">
        <f t="shared" si="306"/>
        <v>0</v>
      </c>
    </row>
    <row r="1323" spans="1:16" x14ac:dyDescent="0.25">
      <c r="A1323" s="5" t="s">
        <v>3198</v>
      </c>
      <c r="B1323" s="4" t="s">
        <v>3197</v>
      </c>
      <c r="C1323" s="6">
        <v>45299</v>
      </c>
      <c r="D1323" s="6">
        <v>45511</v>
      </c>
      <c r="E1323" s="4" t="s">
        <v>136</v>
      </c>
      <c r="F1323" s="6">
        <v>45286</v>
      </c>
      <c r="G1323" s="6">
        <v>45286</v>
      </c>
      <c r="H1323" s="4" t="s">
        <v>39</v>
      </c>
      <c r="I1323" s="4" t="s">
        <v>6634</v>
      </c>
      <c r="J1323" s="4" t="s">
        <v>5955</v>
      </c>
      <c r="K1323" s="25" t="s">
        <v>116</v>
      </c>
      <c r="L1323" s="8">
        <v>28117.75</v>
      </c>
      <c r="M1323" s="8">
        <v>28117.64</v>
      </c>
      <c r="N1323" s="8">
        <v>28117.64</v>
      </c>
      <c r="O1323" s="8">
        <f t="shared" si="305"/>
        <v>0</v>
      </c>
      <c r="P1323" s="13">
        <f t="shared" si="306"/>
        <v>0</v>
      </c>
    </row>
    <row r="1324" spans="1:16" x14ac:dyDescent="0.25">
      <c r="A1324" s="5" t="s">
        <v>908</v>
      </c>
      <c r="B1324" s="3" t="s">
        <v>1375</v>
      </c>
      <c r="C1324" s="6">
        <v>45420</v>
      </c>
      <c r="D1324" s="6">
        <v>45511</v>
      </c>
      <c r="E1324" s="3" t="s">
        <v>21</v>
      </c>
      <c r="F1324" s="6">
        <v>45418</v>
      </c>
      <c r="G1324" s="6">
        <v>45419</v>
      </c>
      <c r="H1324" s="3" t="s">
        <v>38</v>
      </c>
      <c r="I1324" s="3" t="s">
        <v>91</v>
      </c>
      <c r="J1324" s="3" t="s">
        <v>6363</v>
      </c>
      <c r="K1324" s="25" t="s">
        <v>1376</v>
      </c>
      <c r="L1324" s="8">
        <v>118580</v>
      </c>
      <c r="M1324" s="8">
        <v>118485.39</v>
      </c>
      <c r="N1324" s="8">
        <v>118485.39</v>
      </c>
      <c r="O1324" s="8">
        <f t="shared" si="305"/>
        <v>0</v>
      </c>
      <c r="P1324" s="13">
        <f t="shared" si="306"/>
        <v>0</v>
      </c>
    </row>
    <row r="1325" spans="1:16" x14ac:dyDescent="0.25">
      <c r="A1325" s="5" t="s">
        <v>3192</v>
      </c>
      <c r="B1325" s="4" t="s">
        <v>3191</v>
      </c>
      <c r="C1325" s="6">
        <v>45299</v>
      </c>
      <c r="D1325" s="6">
        <v>45511</v>
      </c>
      <c r="E1325" s="4" t="s">
        <v>136</v>
      </c>
      <c r="F1325" s="6">
        <v>45288</v>
      </c>
      <c r="G1325" s="6">
        <v>45288</v>
      </c>
      <c r="H1325" s="4" t="s">
        <v>39</v>
      </c>
      <c r="I1325" s="4" t="s">
        <v>6634</v>
      </c>
      <c r="J1325" s="4" t="s">
        <v>5908</v>
      </c>
      <c r="K1325" s="25" t="s">
        <v>301</v>
      </c>
      <c r="L1325" s="8">
        <v>31068.49</v>
      </c>
      <c r="M1325" s="8">
        <v>30574.5</v>
      </c>
      <c r="N1325" s="8">
        <v>30574.5</v>
      </c>
      <c r="O1325" s="8">
        <f t="shared" si="305"/>
        <v>0</v>
      </c>
      <c r="P1325" s="13">
        <f t="shared" si="306"/>
        <v>0</v>
      </c>
    </row>
    <row r="1326" spans="1:16" x14ac:dyDescent="0.25">
      <c r="A1326" s="5" t="s">
        <v>3194</v>
      </c>
      <c r="B1326" s="4" t="s">
        <v>3193</v>
      </c>
      <c r="C1326" s="6">
        <v>45299</v>
      </c>
      <c r="D1326" s="6">
        <v>45511</v>
      </c>
      <c r="E1326" s="4" t="s">
        <v>136</v>
      </c>
      <c r="F1326" s="6">
        <v>45286</v>
      </c>
      <c r="G1326" s="6">
        <v>45287</v>
      </c>
      <c r="H1326" s="4" t="s">
        <v>39</v>
      </c>
      <c r="I1326" s="4" t="s">
        <v>6634</v>
      </c>
      <c r="J1326" s="4" t="s">
        <v>6313</v>
      </c>
      <c r="K1326" s="25" t="s">
        <v>5435</v>
      </c>
      <c r="L1326" s="8">
        <v>11005.62</v>
      </c>
      <c r="M1326" s="8">
        <v>10671.1</v>
      </c>
      <c r="N1326" s="8">
        <v>10671.1</v>
      </c>
      <c r="O1326" s="8">
        <f t="shared" si="305"/>
        <v>0</v>
      </c>
      <c r="P1326" s="13">
        <f t="shared" si="306"/>
        <v>0</v>
      </c>
    </row>
    <row r="1327" spans="1:16" x14ac:dyDescent="0.25">
      <c r="A1327" s="5" t="s">
        <v>900</v>
      </c>
      <c r="B1327" s="3" t="s">
        <v>1344</v>
      </c>
      <c r="C1327" s="6">
        <v>45420</v>
      </c>
      <c r="D1327" s="6">
        <v>45511</v>
      </c>
      <c r="E1327" s="3" t="s">
        <v>17</v>
      </c>
      <c r="F1327" s="6">
        <v>45393</v>
      </c>
      <c r="G1327" s="6">
        <v>45420</v>
      </c>
      <c r="H1327" s="3" t="s">
        <v>39</v>
      </c>
      <c r="I1327" s="3" t="s">
        <v>6637</v>
      </c>
      <c r="J1327" s="3" t="s">
        <v>6365</v>
      </c>
      <c r="K1327" s="25" t="s">
        <v>230</v>
      </c>
      <c r="L1327" s="8">
        <v>157090.89000000001</v>
      </c>
      <c r="M1327" s="8">
        <v>157090.89000000001</v>
      </c>
      <c r="N1327" s="8">
        <v>157090.89000000001</v>
      </c>
      <c r="O1327" s="8">
        <f t="shared" si="305"/>
        <v>0</v>
      </c>
      <c r="P1327" s="13">
        <f t="shared" si="306"/>
        <v>0</v>
      </c>
    </row>
    <row r="1328" spans="1:16" x14ac:dyDescent="0.25">
      <c r="A1328" s="5" t="s">
        <v>3509</v>
      </c>
      <c r="B1328" s="4" t="s">
        <v>3508</v>
      </c>
      <c r="C1328" s="6">
        <v>45147</v>
      </c>
      <c r="D1328" s="6">
        <v>45512</v>
      </c>
      <c r="E1328" s="4" t="s">
        <v>136</v>
      </c>
      <c r="F1328" s="6">
        <v>45147</v>
      </c>
      <c r="G1328" s="6">
        <v>45147</v>
      </c>
      <c r="H1328" s="4" t="s">
        <v>39</v>
      </c>
      <c r="I1328" s="4" t="s">
        <v>6637</v>
      </c>
      <c r="J1328" s="4" t="s">
        <v>6180</v>
      </c>
      <c r="K1328" s="25" t="s">
        <v>261</v>
      </c>
      <c r="L1328" s="8">
        <v>18345.05</v>
      </c>
      <c r="M1328" s="8">
        <v>17427.8</v>
      </c>
      <c r="N1328" s="8">
        <v>17427.8</v>
      </c>
      <c r="O1328" s="8">
        <f t="shared" ref="O1328:O1333" si="307">N1328-M1328</f>
        <v>0</v>
      </c>
      <c r="P1328" s="13">
        <f t="shared" ref="P1328:P1333" si="308">O1328/N1328</f>
        <v>0</v>
      </c>
    </row>
    <row r="1329" spans="1:16" x14ac:dyDescent="0.25">
      <c r="A1329" s="5" t="s">
        <v>3233</v>
      </c>
      <c r="B1329" s="4" t="s">
        <v>3232</v>
      </c>
      <c r="C1329" s="6">
        <v>45036</v>
      </c>
      <c r="D1329" s="6">
        <v>45512</v>
      </c>
      <c r="E1329" s="4" t="s">
        <v>48</v>
      </c>
      <c r="F1329" s="6">
        <v>45027</v>
      </c>
      <c r="G1329" s="6">
        <v>45035</v>
      </c>
      <c r="H1329" s="4" t="s">
        <v>38</v>
      </c>
      <c r="I1329" s="4" t="s">
        <v>9</v>
      </c>
      <c r="J1329" s="4" t="s">
        <v>6030</v>
      </c>
      <c r="K1329" s="25" t="s">
        <v>5411</v>
      </c>
      <c r="L1329" s="8">
        <v>94640</v>
      </c>
      <c r="M1329" s="8">
        <v>94640</v>
      </c>
      <c r="N1329" s="8">
        <v>236600</v>
      </c>
      <c r="O1329" s="8">
        <f t="shared" si="307"/>
        <v>141960</v>
      </c>
      <c r="P1329" s="13">
        <f t="shared" si="308"/>
        <v>0.6</v>
      </c>
    </row>
    <row r="1330" spans="1:16" x14ac:dyDescent="0.25">
      <c r="A1330" s="5" t="s">
        <v>3221</v>
      </c>
      <c r="B1330" s="4" t="s">
        <v>3219</v>
      </c>
      <c r="C1330" s="6">
        <v>45005</v>
      </c>
      <c r="D1330" s="6">
        <v>45513</v>
      </c>
      <c r="E1330" s="4" t="s">
        <v>48</v>
      </c>
      <c r="F1330" s="6">
        <v>45005</v>
      </c>
      <c r="G1330" s="6">
        <v>45005</v>
      </c>
      <c r="H1330" s="4" t="s">
        <v>38</v>
      </c>
      <c r="I1330" s="4" t="s">
        <v>9</v>
      </c>
      <c r="J1330" s="4" t="s">
        <v>5771</v>
      </c>
      <c r="K1330" s="25" t="s">
        <v>403</v>
      </c>
      <c r="L1330" s="8">
        <v>71596.2</v>
      </c>
      <c r="M1330" s="8">
        <v>71596.2</v>
      </c>
      <c r="N1330" s="8">
        <v>71596.2</v>
      </c>
      <c r="O1330" s="8">
        <f t="shared" si="307"/>
        <v>0</v>
      </c>
      <c r="P1330" s="13">
        <f t="shared" si="308"/>
        <v>0</v>
      </c>
    </row>
    <row r="1331" spans="1:16" x14ac:dyDescent="0.25">
      <c r="A1331" s="5" t="s">
        <v>3220</v>
      </c>
      <c r="B1331" s="4" t="s">
        <v>3219</v>
      </c>
      <c r="C1331" s="6">
        <v>45005</v>
      </c>
      <c r="D1331" s="6">
        <v>45513</v>
      </c>
      <c r="E1331" s="4" t="s">
        <v>48</v>
      </c>
      <c r="F1331" s="6">
        <v>45005</v>
      </c>
      <c r="G1331" s="6">
        <v>45005</v>
      </c>
      <c r="H1331" s="4" t="s">
        <v>38</v>
      </c>
      <c r="I1331" s="4" t="s">
        <v>9</v>
      </c>
      <c r="J1331" s="4" t="s">
        <v>5773</v>
      </c>
      <c r="K1331" s="25" t="s">
        <v>657</v>
      </c>
      <c r="L1331" s="8">
        <v>39546.75</v>
      </c>
      <c r="M1331" s="8">
        <v>39546.75</v>
      </c>
      <c r="N1331" s="8">
        <v>39546.75</v>
      </c>
      <c r="O1331" s="8">
        <f t="shared" si="307"/>
        <v>0</v>
      </c>
      <c r="P1331" s="13">
        <f t="shared" si="308"/>
        <v>0</v>
      </c>
    </row>
    <row r="1332" spans="1:16" x14ac:dyDescent="0.25">
      <c r="A1332" s="5" t="s">
        <v>1362</v>
      </c>
      <c r="B1332" s="3" t="s">
        <v>1363</v>
      </c>
      <c r="C1332" s="6">
        <v>45422</v>
      </c>
      <c r="D1332" s="6">
        <v>45513</v>
      </c>
      <c r="E1332" s="3" t="s">
        <v>33</v>
      </c>
      <c r="F1332" s="6">
        <v>45406</v>
      </c>
      <c r="G1332" s="6">
        <v>45421</v>
      </c>
      <c r="H1332" s="3" t="s">
        <v>8</v>
      </c>
      <c r="I1332" s="3" t="s">
        <v>9</v>
      </c>
      <c r="J1332" s="3" t="s">
        <v>5862</v>
      </c>
      <c r="K1332" s="25" t="s">
        <v>405</v>
      </c>
      <c r="L1332" s="8">
        <v>333569.69</v>
      </c>
      <c r="M1332" s="8">
        <v>333569.69</v>
      </c>
      <c r="N1332" s="8">
        <v>333569.69</v>
      </c>
      <c r="O1332" s="8">
        <f t="shared" si="307"/>
        <v>0</v>
      </c>
      <c r="P1332" s="13">
        <f t="shared" si="308"/>
        <v>0</v>
      </c>
    </row>
    <row r="1333" spans="1:16" x14ac:dyDescent="0.25">
      <c r="A1333" s="5" t="s">
        <v>1360</v>
      </c>
      <c r="B1333" s="3" t="s">
        <v>1361</v>
      </c>
      <c r="C1333" s="6">
        <v>45422</v>
      </c>
      <c r="D1333" s="6">
        <v>45513</v>
      </c>
      <c r="E1333" s="3" t="s">
        <v>33</v>
      </c>
      <c r="F1333" s="6">
        <v>45406</v>
      </c>
      <c r="G1333" s="6">
        <v>45421</v>
      </c>
      <c r="H1333" s="3" t="s">
        <v>8</v>
      </c>
      <c r="I1333" s="3" t="s">
        <v>9</v>
      </c>
      <c r="J1333" s="3" t="s">
        <v>5862</v>
      </c>
      <c r="K1333" s="25" t="s">
        <v>405</v>
      </c>
      <c r="L1333" s="8">
        <v>443933.46</v>
      </c>
      <c r="M1333" s="8">
        <v>443328.46</v>
      </c>
      <c r="N1333" s="8">
        <v>443328.46</v>
      </c>
      <c r="O1333" s="8">
        <f t="shared" si="307"/>
        <v>0</v>
      </c>
      <c r="P1333" s="13">
        <f t="shared" si="308"/>
        <v>0</v>
      </c>
    </row>
    <row r="1334" spans="1:16" x14ac:dyDescent="0.25">
      <c r="A1334" s="5" t="s">
        <v>1543</v>
      </c>
      <c r="B1334" s="3" t="s">
        <v>1544</v>
      </c>
      <c r="C1334" s="6">
        <v>45485</v>
      </c>
      <c r="D1334" s="6">
        <v>45515</v>
      </c>
      <c r="E1334" s="3" t="s">
        <v>48</v>
      </c>
      <c r="F1334" s="6">
        <v>45481</v>
      </c>
      <c r="G1334" s="6">
        <v>45481</v>
      </c>
      <c r="H1334" s="3" t="s">
        <v>38</v>
      </c>
      <c r="I1334" s="3" t="s">
        <v>9</v>
      </c>
      <c r="J1334" s="3" t="s">
        <v>5944</v>
      </c>
      <c r="K1334" s="25" t="s">
        <v>328</v>
      </c>
      <c r="L1334" s="8">
        <v>338.8</v>
      </c>
      <c r="M1334" s="8">
        <v>338.8</v>
      </c>
      <c r="N1334" s="8">
        <v>338.8</v>
      </c>
      <c r="O1334" s="8">
        <f t="shared" ref="O1334:O1337" si="309">N1334-M1334</f>
        <v>0</v>
      </c>
      <c r="P1334" s="13">
        <f t="shared" ref="P1334:P1337" si="310">O1334/N1334</f>
        <v>0</v>
      </c>
    </row>
    <row r="1335" spans="1:16" x14ac:dyDescent="0.25">
      <c r="A1335" s="5" t="s">
        <v>4413</v>
      </c>
      <c r="B1335" s="4" t="s">
        <v>4412</v>
      </c>
      <c r="C1335" s="6">
        <v>44785</v>
      </c>
      <c r="D1335" s="6">
        <v>45515</v>
      </c>
      <c r="E1335" s="4" t="s">
        <v>17</v>
      </c>
      <c r="F1335" s="6">
        <v>44764</v>
      </c>
      <c r="G1335" s="6">
        <v>44785</v>
      </c>
      <c r="H1335" s="4" t="s">
        <v>38</v>
      </c>
      <c r="I1335" s="4" t="s">
        <v>6637</v>
      </c>
      <c r="J1335" s="4" t="s">
        <v>6367</v>
      </c>
      <c r="K1335" s="25" t="s">
        <v>5495</v>
      </c>
      <c r="L1335" s="8">
        <v>35680.81</v>
      </c>
      <c r="M1335" s="8">
        <v>32826.339999999997</v>
      </c>
      <c r="N1335" s="8">
        <v>32826.339999999997</v>
      </c>
      <c r="O1335" s="8">
        <f t="shared" si="309"/>
        <v>0</v>
      </c>
      <c r="P1335" s="13">
        <f t="shared" si="310"/>
        <v>0</v>
      </c>
    </row>
    <row r="1336" spans="1:16" x14ac:dyDescent="0.25">
      <c r="A1336" s="5" t="s">
        <v>1779</v>
      </c>
      <c r="B1336" s="3" t="s">
        <v>1780</v>
      </c>
      <c r="C1336" s="6">
        <v>45484</v>
      </c>
      <c r="D1336" s="6">
        <v>45515</v>
      </c>
      <c r="E1336" s="3" t="s">
        <v>76</v>
      </c>
      <c r="F1336" s="6">
        <v>45483</v>
      </c>
      <c r="G1336" s="6">
        <v>45484</v>
      </c>
      <c r="H1336" s="3" t="s">
        <v>38</v>
      </c>
      <c r="I1336" s="3" t="s">
        <v>94</v>
      </c>
      <c r="J1336" s="3" t="s">
        <v>6368</v>
      </c>
      <c r="K1336" s="25" t="s">
        <v>1781</v>
      </c>
      <c r="L1336" s="8">
        <v>1440.01</v>
      </c>
      <c r="M1336" s="8">
        <v>1440.01</v>
      </c>
      <c r="N1336" s="8">
        <v>1440.01</v>
      </c>
      <c r="O1336" s="8">
        <f t="shared" si="309"/>
        <v>0</v>
      </c>
      <c r="P1336" s="13">
        <f t="shared" si="310"/>
        <v>0</v>
      </c>
    </row>
    <row r="1337" spans="1:16" x14ac:dyDescent="0.25">
      <c r="A1337" s="5" t="s">
        <v>941</v>
      </c>
      <c r="B1337" s="3" t="s">
        <v>1553</v>
      </c>
      <c r="C1337" s="6">
        <v>45485</v>
      </c>
      <c r="D1337" s="6">
        <v>45515</v>
      </c>
      <c r="E1337" s="3" t="s">
        <v>48</v>
      </c>
      <c r="F1337" s="6">
        <v>45483</v>
      </c>
      <c r="G1337" s="6">
        <v>45485</v>
      </c>
      <c r="H1337" s="3" t="s">
        <v>38</v>
      </c>
      <c r="I1337" s="3" t="s">
        <v>9</v>
      </c>
      <c r="J1337" s="3" t="s">
        <v>5746</v>
      </c>
      <c r="K1337" s="25" t="s">
        <v>75</v>
      </c>
      <c r="L1337" s="8">
        <v>2210912</v>
      </c>
      <c r="M1337" s="8">
        <v>2210912</v>
      </c>
      <c r="N1337" s="8">
        <v>2210912</v>
      </c>
      <c r="O1337" s="8">
        <f t="shared" si="309"/>
        <v>0</v>
      </c>
      <c r="P1337" s="13">
        <f t="shared" si="310"/>
        <v>0</v>
      </c>
    </row>
    <row r="1338" spans="1:16" x14ac:dyDescent="0.25">
      <c r="A1338" s="5" t="s">
        <v>4516</v>
      </c>
      <c r="B1338" s="4" t="s">
        <v>4515</v>
      </c>
      <c r="C1338" s="6">
        <v>44786</v>
      </c>
      <c r="D1338" s="6">
        <v>45516</v>
      </c>
      <c r="E1338" s="4" t="s">
        <v>48</v>
      </c>
      <c r="F1338" s="6">
        <v>44762</v>
      </c>
      <c r="G1338" s="6">
        <v>44762</v>
      </c>
      <c r="H1338" s="4" t="s">
        <v>39</v>
      </c>
      <c r="I1338" s="4" t="s">
        <v>143</v>
      </c>
      <c r="J1338" s="4" t="s">
        <v>5797</v>
      </c>
      <c r="K1338" s="25" t="s">
        <v>137</v>
      </c>
      <c r="L1338" s="8">
        <v>36924.36</v>
      </c>
      <c r="M1338" s="8">
        <v>27152.400000000001</v>
      </c>
      <c r="N1338" s="8">
        <v>27152.400000000001</v>
      </c>
      <c r="O1338" s="8">
        <f t="shared" ref="O1338:O1345" si="311">N1338-M1338</f>
        <v>0</v>
      </c>
      <c r="P1338" s="13">
        <f t="shared" ref="P1338:P1345" si="312">O1338/N1338</f>
        <v>0</v>
      </c>
    </row>
    <row r="1339" spans="1:16" x14ac:dyDescent="0.25">
      <c r="A1339" s="5" t="s">
        <v>947</v>
      </c>
      <c r="B1339" s="3" t="s">
        <v>1587</v>
      </c>
      <c r="C1339" s="6">
        <v>45496</v>
      </c>
      <c r="D1339" s="6">
        <v>45516</v>
      </c>
      <c r="E1339" s="3" t="s">
        <v>48</v>
      </c>
      <c r="F1339" s="6">
        <v>45495</v>
      </c>
      <c r="G1339" s="6">
        <v>45495</v>
      </c>
      <c r="H1339" s="3" t="s">
        <v>38</v>
      </c>
      <c r="I1339" s="3" t="s">
        <v>9</v>
      </c>
      <c r="J1339" s="3" t="s">
        <v>334</v>
      </c>
      <c r="K1339" s="25" t="s">
        <v>335</v>
      </c>
      <c r="L1339" s="8">
        <v>1420.01</v>
      </c>
      <c r="M1339" s="8">
        <v>1420.01</v>
      </c>
      <c r="N1339" s="8">
        <v>1420.01</v>
      </c>
      <c r="O1339" s="8">
        <f t="shared" si="311"/>
        <v>0</v>
      </c>
      <c r="P1339" s="13">
        <f t="shared" si="312"/>
        <v>0</v>
      </c>
    </row>
    <row r="1340" spans="1:16" x14ac:dyDescent="0.25">
      <c r="A1340" s="5" t="s">
        <v>5090</v>
      </c>
      <c r="B1340" s="4" t="s">
        <v>5089</v>
      </c>
      <c r="C1340" s="6">
        <v>44421</v>
      </c>
      <c r="D1340" s="6">
        <v>45516</v>
      </c>
      <c r="E1340" s="4" t="s">
        <v>7</v>
      </c>
      <c r="F1340" s="6">
        <v>44399</v>
      </c>
      <c r="G1340" s="6">
        <v>44421</v>
      </c>
      <c r="H1340" s="4" t="s">
        <v>39</v>
      </c>
      <c r="I1340" s="4" t="s">
        <v>91</v>
      </c>
      <c r="J1340" s="4" t="s">
        <v>6033</v>
      </c>
      <c r="K1340" s="25" t="s">
        <v>5663</v>
      </c>
      <c r="L1340" s="8">
        <v>738100.01</v>
      </c>
      <c r="M1340" s="8">
        <v>630337.4</v>
      </c>
      <c r="N1340" s="8">
        <v>630337.4</v>
      </c>
      <c r="O1340" s="8">
        <f t="shared" si="311"/>
        <v>0</v>
      </c>
      <c r="P1340" s="13">
        <f t="shared" si="312"/>
        <v>0</v>
      </c>
    </row>
    <row r="1341" spans="1:16" x14ac:dyDescent="0.25">
      <c r="A1341" s="5" t="s">
        <v>2236</v>
      </c>
      <c r="B1341" s="4" t="s">
        <v>2235</v>
      </c>
      <c r="C1341" s="6">
        <v>44971</v>
      </c>
      <c r="D1341" s="6">
        <v>45517</v>
      </c>
      <c r="E1341" s="4" t="s">
        <v>33</v>
      </c>
      <c r="F1341" s="6">
        <v>44945</v>
      </c>
      <c r="G1341" s="6">
        <v>44970</v>
      </c>
      <c r="H1341" s="4" t="s">
        <v>38</v>
      </c>
      <c r="I1341" s="4" t="s">
        <v>9</v>
      </c>
      <c r="J1341" s="4" t="s">
        <v>5735</v>
      </c>
      <c r="K1341" s="25" t="s">
        <v>175</v>
      </c>
      <c r="L1341" s="8">
        <v>319488</v>
      </c>
      <c r="M1341" s="8">
        <v>319488</v>
      </c>
      <c r="N1341" s="8">
        <v>319488</v>
      </c>
      <c r="O1341" s="8">
        <f t="shared" si="311"/>
        <v>0</v>
      </c>
      <c r="P1341" s="13">
        <f t="shared" si="312"/>
        <v>0</v>
      </c>
    </row>
    <row r="1342" spans="1:16" x14ac:dyDescent="0.25">
      <c r="A1342" s="5" t="s">
        <v>1585</v>
      </c>
      <c r="B1342" s="3" t="s">
        <v>1586</v>
      </c>
      <c r="C1342" s="6">
        <v>45499</v>
      </c>
      <c r="D1342" s="6">
        <v>45517</v>
      </c>
      <c r="E1342" s="3" t="s">
        <v>48</v>
      </c>
      <c r="F1342" s="6">
        <v>45497</v>
      </c>
      <c r="G1342" s="6">
        <v>45497</v>
      </c>
      <c r="H1342" s="3" t="s">
        <v>38</v>
      </c>
      <c r="I1342" s="3" t="s">
        <v>9</v>
      </c>
      <c r="J1342" s="3" t="s">
        <v>5746</v>
      </c>
      <c r="K1342" s="25" t="s">
        <v>75</v>
      </c>
      <c r="L1342" s="8">
        <v>135718.44</v>
      </c>
      <c r="M1342" s="8">
        <v>135718.44</v>
      </c>
      <c r="N1342" s="8">
        <v>135718.44</v>
      </c>
      <c r="O1342" s="8">
        <f t="shared" si="311"/>
        <v>0</v>
      </c>
      <c r="P1342" s="13">
        <f t="shared" si="312"/>
        <v>0</v>
      </c>
    </row>
    <row r="1343" spans="1:16" x14ac:dyDescent="0.25">
      <c r="A1343" s="5" t="s">
        <v>2055</v>
      </c>
      <c r="B1343" s="4" t="s">
        <v>2056</v>
      </c>
      <c r="C1343" s="6">
        <v>45245</v>
      </c>
      <c r="D1343" s="6">
        <v>45518</v>
      </c>
      <c r="E1343" s="4" t="s">
        <v>7</v>
      </c>
      <c r="F1343" s="6">
        <v>45217</v>
      </c>
      <c r="G1343" s="6">
        <v>45218</v>
      </c>
      <c r="H1343" s="4" t="s">
        <v>8</v>
      </c>
      <c r="I1343" s="4" t="s">
        <v>31</v>
      </c>
      <c r="J1343" s="4" t="s">
        <v>5717</v>
      </c>
      <c r="K1343" s="25" t="s">
        <v>16</v>
      </c>
      <c r="L1343" s="8">
        <v>4062828.13</v>
      </c>
      <c r="M1343" s="8">
        <v>3371060</v>
      </c>
      <c r="N1343" s="8">
        <v>3371060</v>
      </c>
      <c r="O1343" s="8">
        <f t="shared" si="311"/>
        <v>0</v>
      </c>
      <c r="P1343" s="13">
        <f t="shared" si="312"/>
        <v>0</v>
      </c>
    </row>
    <row r="1344" spans="1:16" x14ac:dyDescent="0.25">
      <c r="A1344" s="5" t="s">
        <v>972</v>
      </c>
      <c r="B1344" s="3" t="s">
        <v>1688</v>
      </c>
      <c r="C1344" s="6">
        <v>45498</v>
      </c>
      <c r="D1344" s="6">
        <v>45518</v>
      </c>
      <c r="E1344" s="3" t="s">
        <v>48</v>
      </c>
      <c r="F1344" s="6">
        <v>45493</v>
      </c>
      <c r="G1344" s="6">
        <v>45497</v>
      </c>
      <c r="H1344" s="3" t="s">
        <v>38</v>
      </c>
      <c r="I1344" s="3" t="s">
        <v>9</v>
      </c>
      <c r="J1344" s="3" t="s">
        <v>6369</v>
      </c>
      <c r="K1344" s="25" t="s">
        <v>335</v>
      </c>
      <c r="L1344" s="8">
        <v>567.17999999999995</v>
      </c>
      <c r="M1344" s="8">
        <v>567.17999999999995</v>
      </c>
      <c r="N1344" s="8">
        <v>567.17999999999995</v>
      </c>
      <c r="O1344" s="8">
        <f t="shared" si="311"/>
        <v>0</v>
      </c>
      <c r="P1344" s="13">
        <f t="shared" si="312"/>
        <v>0</v>
      </c>
    </row>
    <row r="1345" spans="1:16" x14ac:dyDescent="0.25">
      <c r="A1345" s="5" t="s">
        <v>956</v>
      </c>
      <c r="B1345" s="3" t="s">
        <v>1632</v>
      </c>
      <c r="C1345" s="6">
        <v>45517</v>
      </c>
      <c r="D1345" s="6">
        <v>45518</v>
      </c>
      <c r="E1345" s="3" t="s">
        <v>394</v>
      </c>
      <c r="F1345" s="6">
        <v>45517</v>
      </c>
      <c r="G1345" s="6">
        <v>45517</v>
      </c>
      <c r="H1345" s="3" t="s">
        <v>38</v>
      </c>
      <c r="I1345" s="3" t="s">
        <v>6637</v>
      </c>
      <c r="J1345" s="3" t="s">
        <v>5946</v>
      </c>
      <c r="K1345" s="25" t="s">
        <v>315</v>
      </c>
      <c r="L1345" s="8">
        <v>3708.65</v>
      </c>
      <c r="M1345" s="8">
        <v>1730.3</v>
      </c>
      <c r="N1345" s="8">
        <v>1730.3</v>
      </c>
      <c r="O1345" s="8">
        <f t="shared" si="311"/>
        <v>0</v>
      </c>
      <c r="P1345" s="13">
        <f t="shared" si="312"/>
        <v>0</v>
      </c>
    </row>
    <row r="1346" spans="1:16" x14ac:dyDescent="0.25">
      <c r="A1346" s="5" t="s">
        <v>946</v>
      </c>
      <c r="B1346" s="3" t="s">
        <v>1580</v>
      </c>
      <c r="C1346" s="6">
        <v>45498</v>
      </c>
      <c r="D1346" s="6">
        <v>45518</v>
      </c>
      <c r="E1346" s="3" t="s">
        <v>48</v>
      </c>
      <c r="F1346" s="6">
        <v>45497</v>
      </c>
      <c r="G1346" s="6">
        <v>45497</v>
      </c>
      <c r="H1346" s="3" t="s">
        <v>38</v>
      </c>
      <c r="I1346" s="3" t="s">
        <v>9</v>
      </c>
      <c r="J1346" s="3" t="s">
        <v>62</v>
      </c>
      <c r="K1346" s="25" t="s">
        <v>63</v>
      </c>
      <c r="L1346" s="8">
        <v>3298.46</v>
      </c>
      <c r="M1346" s="8">
        <v>808.28</v>
      </c>
      <c r="N1346" s="8">
        <v>808.28</v>
      </c>
      <c r="O1346" s="8">
        <f t="shared" ref="O1346:O1359" si="313">N1346-M1346</f>
        <v>0</v>
      </c>
      <c r="P1346" s="13">
        <f t="shared" ref="P1346:P1359" si="314">O1346/N1346</f>
        <v>0</v>
      </c>
    </row>
    <row r="1347" spans="1:16" x14ac:dyDescent="0.25">
      <c r="A1347" s="5" t="s">
        <v>953</v>
      </c>
      <c r="B1347" s="3" t="s">
        <v>1616</v>
      </c>
      <c r="C1347" s="6">
        <v>45500</v>
      </c>
      <c r="D1347" s="6">
        <v>45518</v>
      </c>
      <c r="E1347" s="3" t="s">
        <v>48</v>
      </c>
      <c r="F1347" s="6">
        <v>45492</v>
      </c>
      <c r="G1347" s="6">
        <v>45499</v>
      </c>
      <c r="H1347" s="3" t="s">
        <v>38</v>
      </c>
      <c r="I1347" s="3" t="s">
        <v>9</v>
      </c>
      <c r="J1347" s="3" t="s">
        <v>5746</v>
      </c>
      <c r="K1347" s="25" t="s">
        <v>75</v>
      </c>
      <c r="L1347" s="8">
        <v>109385.21</v>
      </c>
      <c r="M1347" s="8">
        <v>109385.21</v>
      </c>
      <c r="N1347" s="8">
        <v>109385.21</v>
      </c>
      <c r="O1347" s="8">
        <f t="shared" si="313"/>
        <v>0</v>
      </c>
      <c r="P1347" s="13">
        <f t="shared" si="314"/>
        <v>0</v>
      </c>
    </row>
    <row r="1348" spans="1:16" x14ac:dyDescent="0.25">
      <c r="A1348" s="5" t="s">
        <v>1600</v>
      </c>
      <c r="B1348" s="3" t="s">
        <v>1601</v>
      </c>
      <c r="C1348" s="6">
        <v>45500</v>
      </c>
      <c r="D1348" s="6">
        <v>45518</v>
      </c>
      <c r="E1348" s="3" t="s">
        <v>48</v>
      </c>
      <c r="F1348" s="6">
        <v>45492</v>
      </c>
      <c r="G1348" s="6">
        <v>45499</v>
      </c>
      <c r="H1348" s="3" t="s">
        <v>38</v>
      </c>
      <c r="I1348" s="3" t="s">
        <v>9</v>
      </c>
      <c r="J1348" s="3" t="s">
        <v>5746</v>
      </c>
      <c r="K1348" s="25" t="s">
        <v>75</v>
      </c>
      <c r="L1348" s="8">
        <v>248817.14</v>
      </c>
      <c r="M1348" s="8">
        <v>248817.14</v>
      </c>
      <c r="N1348" s="8">
        <v>248817.14</v>
      </c>
      <c r="O1348" s="8">
        <f t="shared" si="313"/>
        <v>0</v>
      </c>
      <c r="P1348" s="13">
        <f t="shared" si="314"/>
        <v>0</v>
      </c>
    </row>
    <row r="1349" spans="1:16" x14ac:dyDescent="0.25">
      <c r="A1349" s="5" t="s">
        <v>1665</v>
      </c>
      <c r="B1349" s="3" t="s">
        <v>1666</v>
      </c>
      <c r="C1349" s="6">
        <v>45511</v>
      </c>
      <c r="D1349" s="6">
        <v>45518</v>
      </c>
      <c r="E1349" s="3" t="s">
        <v>76</v>
      </c>
      <c r="F1349" s="6">
        <v>45510</v>
      </c>
      <c r="G1349" s="6">
        <v>45511</v>
      </c>
      <c r="H1349" s="3" t="s">
        <v>38</v>
      </c>
      <c r="I1349" s="3" t="s">
        <v>94</v>
      </c>
      <c r="J1349" s="3" t="s">
        <v>6345</v>
      </c>
      <c r="K1349" s="25" t="s">
        <v>375</v>
      </c>
      <c r="L1349" s="8">
        <v>43470.46</v>
      </c>
      <c r="M1349" s="8">
        <v>43470.46</v>
      </c>
      <c r="N1349" s="8">
        <v>43470.46</v>
      </c>
      <c r="O1349" s="8">
        <f t="shared" si="313"/>
        <v>0</v>
      </c>
      <c r="P1349" s="13">
        <f t="shared" si="314"/>
        <v>0</v>
      </c>
    </row>
    <row r="1350" spans="1:16" x14ac:dyDescent="0.25">
      <c r="A1350" s="5" t="s">
        <v>2639</v>
      </c>
      <c r="B1350" s="4" t="s">
        <v>246</v>
      </c>
      <c r="C1350" s="6">
        <v>45154</v>
      </c>
      <c r="D1350" s="6">
        <v>45519</v>
      </c>
      <c r="E1350" s="4" t="s">
        <v>48</v>
      </c>
      <c r="F1350" s="6">
        <v>45149</v>
      </c>
      <c r="G1350" s="6">
        <v>45149</v>
      </c>
      <c r="H1350" s="4" t="s">
        <v>39</v>
      </c>
      <c r="I1350" s="4" t="s">
        <v>6636</v>
      </c>
      <c r="J1350" s="4" t="s">
        <v>5912</v>
      </c>
      <c r="K1350" s="25" t="s">
        <v>231</v>
      </c>
      <c r="L1350" s="8">
        <v>1042.8</v>
      </c>
      <c r="M1350" s="8">
        <v>1042.8</v>
      </c>
      <c r="N1350" s="8">
        <v>1042.8</v>
      </c>
      <c r="O1350" s="8">
        <f t="shared" si="313"/>
        <v>0</v>
      </c>
      <c r="P1350" s="13">
        <f t="shared" si="314"/>
        <v>0</v>
      </c>
    </row>
    <row r="1351" spans="1:16" x14ac:dyDescent="0.25">
      <c r="A1351" s="5" t="s">
        <v>1532</v>
      </c>
      <c r="B1351" s="3" t="s">
        <v>1533</v>
      </c>
      <c r="C1351" s="6">
        <v>45477</v>
      </c>
      <c r="D1351" s="6">
        <v>45519</v>
      </c>
      <c r="E1351" s="3" t="s">
        <v>136</v>
      </c>
      <c r="F1351" s="6">
        <v>45476</v>
      </c>
      <c r="G1351" s="6">
        <v>45477</v>
      </c>
      <c r="H1351" s="3" t="s">
        <v>8</v>
      </c>
      <c r="I1351" s="3" t="s">
        <v>406</v>
      </c>
      <c r="J1351" s="3" t="s">
        <v>5716</v>
      </c>
      <c r="K1351" s="25" t="s">
        <v>321</v>
      </c>
      <c r="L1351" s="8">
        <v>83446.37</v>
      </c>
      <c r="M1351" s="8">
        <v>81541.899999999994</v>
      </c>
      <c r="N1351" s="8">
        <v>81541.899999999994</v>
      </c>
      <c r="O1351" s="8">
        <f t="shared" si="313"/>
        <v>0</v>
      </c>
      <c r="P1351" s="13">
        <f t="shared" si="314"/>
        <v>0</v>
      </c>
    </row>
    <row r="1352" spans="1:16" x14ac:dyDescent="0.25">
      <c r="A1352" s="5" t="s">
        <v>2641</v>
      </c>
      <c r="B1352" s="4" t="s">
        <v>769</v>
      </c>
      <c r="C1352" s="6">
        <v>45154</v>
      </c>
      <c r="D1352" s="6">
        <v>45519</v>
      </c>
      <c r="E1352" s="4" t="s">
        <v>17</v>
      </c>
      <c r="F1352" s="6">
        <v>45134</v>
      </c>
      <c r="G1352" s="6">
        <v>45154</v>
      </c>
      <c r="H1352" s="4" t="s">
        <v>39</v>
      </c>
      <c r="I1352" s="4" t="s">
        <v>9</v>
      </c>
      <c r="J1352" s="4" t="s">
        <v>6370</v>
      </c>
      <c r="K1352" s="25" t="s">
        <v>5589</v>
      </c>
      <c r="L1352" s="8">
        <v>120171.15</v>
      </c>
      <c r="M1352" s="8">
        <v>120171.15</v>
      </c>
      <c r="N1352" s="8">
        <v>120171.15</v>
      </c>
      <c r="O1352" s="8">
        <f t="shared" si="313"/>
        <v>0</v>
      </c>
      <c r="P1352" s="13">
        <f t="shared" si="314"/>
        <v>0</v>
      </c>
    </row>
    <row r="1353" spans="1:16" x14ac:dyDescent="0.25">
      <c r="A1353" s="5" t="s">
        <v>5100</v>
      </c>
      <c r="B1353" s="4" t="s">
        <v>5099</v>
      </c>
      <c r="C1353" s="6">
        <v>44424</v>
      </c>
      <c r="D1353" s="6">
        <v>45519</v>
      </c>
      <c r="E1353" s="4" t="s">
        <v>21</v>
      </c>
      <c r="F1353" s="6">
        <v>44392</v>
      </c>
      <c r="G1353" s="6">
        <v>44418</v>
      </c>
      <c r="H1353" s="4" t="s">
        <v>39</v>
      </c>
      <c r="I1353" s="4" t="s">
        <v>6633</v>
      </c>
      <c r="J1353" s="4" t="s">
        <v>6371</v>
      </c>
      <c r="K1353" s="25" t="s">
        <v>5461</v>
      </c>
      <c r="L1353" s="8">
        <v>197364.17</v>
      </c>
      <c r="M1353" s="8">
        <v>188397</v>
      </c>
      <c r="N1353" s="8">
        <v>188397</v>
      </c>
      <c r="O1353" s="8">
        <f t="shared" si="313"/>
        <v>0</v>
      </c>
      <c r="P1353" s="13">
        <f t="shared" si="314"/>
        <v>0</v>
      </c>
    </row>
    <row r="1354" spans="1:16" x14ac:dyDescent="0.25">
      <c r="A1354" s="5" t="s">
        <v>440</v>
      </c>
      <c r="B1354" s="4" t="s">
        <v>441</v>
      </c>
      <c r="C1354" s="6">
        <v>44789</v>
      </c>
      <c r="D1354" s="6">
        <v>45519</v>
      </c>
      <c r="E1354" s="4" t="s">
        <v>48</v>
      </c>
      <c r="F1354" s="6">
        <v>44764</v>
      </c>
      <c r="G1354" s="6">
        <v>44774</v>
      </c>
      <c r="H1354" s="4" t="s">
        <v>39</v>
      </c>
      <c r="I1354" s="4" t="s">
        <v>798</v>
      </c>
      <c r="J1354" s="4" t="s">
        <v>5953</v>
      </c>
      <c r="K1354" s="25" t="s">
        <v>216</v>
      </c>
      <c r="L1354" s="8">
        <v>305509.51</v>
      </c>
      <c r="M1354" s="8">
        <v>222745.32</v>
      </c>
      <c r="N1354" s="8">
        <v>238900.04</v>
      </c>
      <c r="O1354" s="8">
        <f t="shared" si="313"/>
        <v>16154.720000000001</v>
      </c>
      <c r="P1354" s="13">
        <f t="shared" si="314"/>
        <v>6.7621252805148135E-2</v>
      </c>
    </row>
    <row r="1355" spans="1:16" x14ac:dyDescent="0.25">
      <c r="A1355" s="5" t="s">
        <v>2640</v>
      </c>
      <c r="B1355" s="4" t="s">
        <v>255</v>
      </c>
      <c r="C1355" s="6">
        <v>45154</v>
      </c>
      <c r="D1355" s="6">
        <v>45519</v>
      </c>
      <c r="E1355" s="4" t="s">
        <v>48</v>
      </c>
      <c r="F1355" s="6">
        <v>45149</v>
      </c>
      <c r="G1355" s="6">
        <v>45149</v>
      </c>
      <c r="H1355" s="4" t="s">
        <v>39</v>
      </c>
      <c r="I1355" s="4" t="s">
        <v>6636</v>
      </c>
      <c r="J1355" s="4" t="s">
        <v>6113</v>
      </c>
      <c r="K1355" s="25" t="s">
        <v>222</v>
      </c>
      <c r="L1355" s="8">
        <v>808.04</v>
      </c>
      <c r="M1355" s="8">
        <v>808.04</v>
      </c>
      <c r="N1355" s="8">
        <v>808.04</v>
      </c>
      <c r="O1355" s="8">
        <f t="shared" si="313"/>
        <v>0</v>
      </c>
      <c r="P1355" s="13">
        <f t="shared" si="314"/>
        <v>0</v>
      </c>
    </row>
    <row r="1356" spans="1:16" x14ac:dyDescent="0.25">
      <c r="A1356" s="5" t="s">
        <v>2634</v>
      </c>
      <c r="B1356" s="4" t="s">
        <v>2633</v>
      </c>
      <c r="C1356" s="6">
        <v>45154</v>
      </c>
      <c r="D1356" s="6">
        <v>45519</v>
      </c>
      <c r="E1356" s="4" t="s">
        <v>48</v>
      </c>
      <c r="F1356" s="6">
        <v>45152</v>
      </c>
      <c r="G1356" s="6">
        <v>45152</v>
      </c>
      <c r="H1356" s="4" t="s">
        <v>39</v>
      </c>
      <c r="I1356" s="4" t="s">
        <v>6636</v>
      </c>
      <c r="J1356" s="4" t="s">
        <v>6113</v>
      </c>
      <c r="K1356" s="25" t="s">
        <v>222</v>
      </c>
      <c r="L1356" s="8">
        <v>692.41</v>
      </c>
      <c r="M1356" s="8">
        <v>692.41</v>
      </c>
      <c r="N1356" s="8">
        <v>692.41</v>
      </c>
      <c r="O1356" s="8">
        <f t="shared" si="313"/>
        <v>0</v>
      </c>
      <c r="P1356" s="13">
        <f t="shared" si="314"/>
        <v>0</v>
      </c>
    </row>
    <row r="1357" spans="1:16" x14ac:dyDescent="0.25">
      <c r="A1357" s="5" t="s">
        <v>2637</v>
      </c>
      <c r="B1357" s="4" t="s">
        <v>248</v>
      </c>
      <c r="C1357" s="6">
        <v>45154</v>
      </c>
      <c r="D1357" s="6">
        <v>45519</v>
      </c>
      <c r="E1357" s="4" t="s">
        <v>48</v>
      </c>
      <c r="F1357" s="6">
        <v>45152</v>
      </c>
      <c r="G1357" s="6">
        <v>45152</v>
      </c>
      <c r="H1357" s="4" t="s">
        <v>39</v>
      </c>
      <c r="I1357" s="4" t="s">
        <v>6636</v>
      </c>
      <c r="J1357" s="4" t="s">
        <v>6113</v>
      </c>
      <c r="K1357" s="25" t="s">
        <v>222</v>
      </c>
      <c r="L1357" s="8">
        <v>774.79</v>
      </c>
      <c r="M1357" s="8">
        <v>774.79</v>
      </c>
      <c r="N1357" s="8">
        <v>774.79</v>
      </c>
      <c r="O1357" s="8">
        <f t="shared" si="313"/>
        <v>0</v>
      </c>
      <c r="P1357" s="13">
        <f t="shared" si="314"/>
        <v>0</v>
      </c>
    </row>
    <row r="1358" spans="1:16" x14ac:dyDescent="0.25">
      <c r="A1358" s="5" t="s">
        <v>2636</v>
      </c>
      <c r="B1358" s="4" t="s">
        <v>2635</v>
      </c>
      <c r="C1358" s="6">
        <v>45154</v>
      </c>
      <c r="D1358" s="6">
        <v>45519</v>
      </c>
      <c r="E1358" s="4" t="s">
        <v>48</v>
      </c>
      <c r="F1358" s="6">
        <v>45152</v>
      </c>
      <c r="G1358" s="6">
        <v>45152</v>
      </c>
      <c r="H1358" s="4" t="s">
        <v>39</v>
      </c>
      <c r="I1358" s="4" t="s">
        <v>6636</v>
      </c>
      <c r="J1358" s="4" t="s">
        <v>6113</v>
      </c>
      <c r="K1358" s="25" t="s">
        <v>222</v>
      </c>
      <c r="L1358" s="8">
        <v>796.86</v>
      </c>
      <c r="M1358" s="8">
        <v>796.86</v>
      </c>
      <c r="N1358" s="8">
        <v>796.86</v>
      </c>
      <c r="O1358" s="8">
        <f t="shared" si="313"/>
        <v>0</v>
      </c>
      <c r="P1358" s="13">
        <f t="shared" si="314"/>
        <v>0</v>
      </c>
    </row>
    <row r="1359" spans="1:16" x14ac:dyDescent="0.25">
      <c r="A1359" s="5" t="s">
        <v>2638</v>
      </c>
      <c r="B1359" s="4" t="s">
        <v>252</v>
      </c>
      <c r="C1359" s="6">
        <v>45154</v>
      </c>
      <c r="D1359" s="6">
        <v>45519</v>
      </c>
      <c r="E1359" s="4" t="s">
        <v>48</v>
      </c>
      <c r="F1359" s="6">
        <v>45152</v>
      </c>
      <c r="G1359" s="6">
        <v>45152</v>
      </c>
      <c r="H1359" s="4" t="s">
        <v>39</v>
      </c>
      <c r="I1359" s="4" t="s">
        <v>6636</v>
      </c>
      <c r="J1359" s="4" t="s">
        <v>6113</v>
      </c>
      <c r="K1359" s="25" t="s">
        <v>222</v>
      </c>
      <c r="L1359" s="8">
        <v>862.73</v>
      </c>
      <c r="M1359" s="8">
        <v>862.73</v>
      </c>
      <c r="N1359" s="8">
        <v>862.73</v>
      </c>
      <c r="O1359" s="8">
        <f t="shared" si="313"/>
        <v>0</v>
      </c>
      <c r="P1359" s="13">
        <f t="shared" si="314"/>
        <v>0</v>
      </c>
    </row>
    <row r="1360" spans="1:16" x14ac:dyDescent="0.25">
      <c r="A1360" s="5" t="s">
        <v>949</v>
      </c>
      <c r="B1360" s="3" t="s">
        <v>1500</v>
      </c>
      <c r="C1360" s="6">
        <v>45505</v>
      </c>
      <c r="D1360" s="6">
        <v>45520</v>
      </c>
      <c r="E1360" s="3" t="s">
        <v>21</v>
      </c>
      <c r="F1360" s="6">
        <v>45450</v>
      </c>
      <c r="G1360" s="6">
        <v>45504</v>
      </c>
      <c r="H1360" s="3" t="s">
        <v>38</v>
      </c>
      <c r="I1360" s="3" t="s">
        <v>6634</v>
      </c>
      <c r="J1360" s="3" t="s">
        <v>6372</v>
      </c>
      <c r="K1360" s="25" t="s">
        <v>67</v>
      </c>
      <c r="L1360" s="8">
        <v>115161.75</v>
      </c>
      <c r="M1360" s="8">
        <v>76069.919999999998</v>
      </c>
      <c r="N1360" s="8">
        <v>76069.919999999998</v>
      </c>
      <c r="O1360" s="8">
        <f t="shared" ref="O1360:O1363" si="315">N1360-M1360</f>
        <v>0</v>
      </c>
      <c r="P1360" s="13">
        <f t="shared" ref="P1360:P1363" si="316">O1360/N1360</f>
        <v>0</v>
      </c>
    </row>
    <row r="1361" spans="1:16" x14ac:dyDescent="0.25">
      <c r="A1361" s="5" t="s">
        <v>4411</v>
      </c>
      <c r="B1361" s="4" t="s">
        <v>4410</v>
      </c>
      <c r="C1361" s="6">
        <v>44790</v>
      </c>
      <c r="D1361" s="6">
        <v>45520</v>
      </c>
      <c r="E1361" s="4" t="s">
        <v>48</v>
      </c>
      <c r="F1361" s="6">
        <v>44757</v>
      </c>
      <c r="G1361" s="6">
        <v>44785</v>
      </c>
      <c r="H1361" s="4" t="s">
        <v>38</v>
      </c>
      <c r="I1361" s="4" t="s">
        <v>9</v>
      </c>
      <c r="J1361" s="4" t="s">
        <v>6017</v>
      </c>
      <c r="K1361" s="25" t="s">
        <v>217</v>
      </c>
      <c r="L1361" s="8">
        <v>291798</v>
      </c>
      <c r="M1361" s="8">
        <v>291798</v>
      </c>
      <c r="N1361" s="8">
        <v>583596</v>
      </c>
      <c r="O1361" s="8">
        <f t="shared" si="315"/>
        <v>291798</v>
      </c>
      <c r="P1361" s="13">
        <f t="shared" si="316"/>
        <v>0.5</v>
      </c>
    </row>
    <row r="1362" spans="1:16" x14ac:dyDescent="0.25">
      <c r="A1362" s="5" t="s">
        <v>1595</v>
      </c>
      <c r="B1362" s="3" t="s">
        <v>1596</v>
      </c>
      <c r="C1362" s="6">
        <v>45505</v>
      </c>
      <c r="D1362" s="6">
        <v>45520</v>
      </c>
      <c r="E1362" s="3" t="s">
        <v>136</v>
      </c>
      <c r="F1362" s="6">
        <v>45498</v>
      </c>
      <c r="G1362" s="6">
        <v>45502</v>
      </c>
      <c r="H1362" s="3" t="s">
        <v>39</v>
      </c>
      <c r="I1362" s="3" t="s">
        <v>6634</v>
      </c>
      <c r="J1362" s="3" t="s">
        <v>5886</v>
      </c>
      <c r="K1362" s="25" t="s">
        <v>259</v>
      </c>
      <c r="L1362" s="8">
        <v>20763.599999999999</v>
      </c>
      <c r="M1362" s="8">
        <v>19952.900000000001</v>
      </c>
      <c r="N1362" s="8">
        <v>19952.900000000001</v>
      </c>
      <c r="O1362" s="8">
        <f t="shared" si="315"/>
        <v>0</v>
      </c>
      <c r="P1362" s="13">
        <f t="shared" si="316"/>
        <v>0</v>
      </c>
    </row>
    <row r="1363" spans="1:16" x14ac:dyDescent="0.25">
      <c r="A1363" s="5" t="s">
        <v>1597</v>
      </c>
      <c r="B1363" s="3" t="s">
        <v>1598</v>
      </c>
      <c r="C1363" s="6">
        <v>45505</v>
      </c>
      <c r="D1363" s="6">
        <v>45520</v>
      </c>
      <c r="E1363" s="3" t="s">
        <v>136</v>
      </c>
      <c r="F1363" s="6">
        <v>45498</v>
      </c>
      <c r="G1363" s="6">
        <v>45502</v>
      </c>
      <c r="H1363" s="3" t="s">
        <v>39</v>
      </c>
      <c r="I1363" s="3" t="s">
        <v>6634</v>
      </c>
      <c r="J1363" s="3" t="s">
        <v>5886</v>
      </c>
      <c r="K1363" s="25" t="s">
        <v>259</v>
      </c>
      <c r="L1363" s="8">
        <v>31145.4</v>
      </c>
      <c r="M1363" s="8">
        <v>29885.79</v>
      </c>
      <c r="N1363" s="8">
        <v>29885.79</v>
      </c>
      <c r="O1363" s="8">
        <f t="shared" si="315"/>
        <v>0</v>
      </c>
      <c r="P1363" s="13">
        <f t="shared" si="316"/>
        <v>0</v>
      </c>
    </row>
    <row r="1364" spans="1:16" x14ac:dyDescent="0.25">
      <c r="A1364" s="5" t="s">
        <v>1818</v>
      </c>
      <c r="B1364" s="3" t="s">
        <v>1819</v>
      </c>
      <c r="C1364" s="6">
        <v>45491</v>
      </c>
      <c r="D1364" s="6">
        <v>45522</v>
      </c>
      <c r="E1364" s="3" t="s">
        <v>76</v>
      </c>
      <c r="F1364" s="6">
        <v>45490</v>
      </c>
      <c r="G1364" s="6">
        <v>45491</v>
      </c>
      <c r="H1364" s="3" t="s">
        <v>38</v>
      </c>
      <c r="I1364" s="3" t="s">
        <v>94</v>
      </c>
      <c r="J1364" s="3" t="s">
        <v>6374</v>
      </c>
      <c r="K1364" s="25" t="s">
        <v>830</v>
      </c>
      <c r="L1364" s="8">
        <v>1098.5</v>
      </c>
      <c r="M1364" s="8">
        <v>1098.5</v>
      </c>
      <c r="N1364" s="8">
        <v>1098.5</v>
      </c>
      <c r="O1364" s="8">
        <f t="shared" ref="O1364:O1371" si="317">N1364-M1364</f>
        <v>0</v>
      </c>
      <c r="P1364" s="13">
        <f t="shared" ref="P1364:P1371" si="318">O1364/N1364</f>
        <v>0</v>
      </c>
    </row>
    <row r="1365" spans="1:16" x14ac:dyDescent="0.25">
      <c r="A1365" s="5" t="s">
        <v>1560</v>
      </c>
      <c r="B1365" s="3" t="s">
        <v>1561</v>
      </c>
      <c r="C1365" s="6">
        <v>45493</v>
      </c>
      <c r="D1365" s="6">
        <v>45523</v>
      </c>
      <c r="E1365" s="3" t="s">
        <v>76</v>
      </c>
      <c r="F1365" s="6">
        <v>45491</v>
      </c>
      <c r="G1365" s="6">
        <v>45493</v>
      </c>
      <c r="H1365" s="3" t="s">
        <v>38</v>
      </c>
      <c r="I1365" s="3" t="s">
        <v>6633</v>
      </c>
      <c r="J1365" s="3" t="s">
        <v>6182</v>
      </c>
      <c r="K1365" s="25" t="s">
        <v>739</v>
      </c>
      <c r="L1365" s="8">
        <v>20906.099999999999</v>
      </c>
      <c r="M1365" s="8">
        <v>20906.099999999999</v>
      </c>
      <c r="N1365" s="8">
        <v>20906.099999999999</v>
      </c>
      <c r="O1365" s="8">
        <f t="shared" si="317"/>
        <v>0</v>
      </c>
      <c r="P1365" s="13">
        <f t="shared" si="318"/>
        <v>0</v>
      </c>
    </row>
    <row r="1366" spans="1:16" x14ac:dyDescent="0.25">
      <c r="A1366" s="5" t="s">
        <v>948</v>
      </c>
      <c r="B1366" s="3" t="s">
        <v>1599</v>
      </c>
      <c r="C1366" s="6">
        <v>45503</v>
      </c>
      <c r="D1366" s="6">
        <v>45523</v>
      </c>
      <c r="E1366" s="3" t="s">
        <v>48</v>
      </c>
      <c r="F1366" s="6">
        <v>45497</v>
      </c>
      <c r="G1366" s="6">
        <v>45502</v>
      </c>
      <c r="H1366" s="3" t="s">
        <v>38</v>
      </c>
      <c r="I1366" s="3" t="s">
        <v>9</v>
      </c>
      <c r="J1366" s="3" t="s">
        <v>5760</v>
      </c>
      <c r="K1366" s="25" t="s">
        <v>79</v>
      </c>
      <c r="L1366" s="8">
        <v>269532.17</v>
      </c>
      <c r="M1366" s="8">
        <v>269532.17</v>
      </c>
      <c r="N1366" s="8">
        <v>269532.17</v>
      </c>
      <c r="O1366" s="8">
        <f t="shared" si="317"/>
        <v>0</v>
      </c>
      <c r="P1366" s="13">
        <f t="shared" si="318"/>
        <v>0</v>
      </c>
    </row>
    <row r="1367" spans="1:16" x14ac:dyDescent="0.25">
      <c r="A1367" s="5" t="s">
        <v>1701</v>
      </c>
      <c r="B1367" s="3" t="s">
        <v>1702</v>
      </c>
      <c r="C1367" s="6">
        <v>45493</v>
      </c>
      <c r="D1367" s="6">
        <v>45524</v>
      </c>
      <c r="E1367" s="3" t="s">
        <v>76</v>
      </c>
      <c r="F1367" s="6">
        <v>45492</v>
      </c>
      <c r="G1367" s="6">
        <v>45493</v>
      </c>
      <c r="H1367" s="3" t="s">
        <v>38</v>
      </c>
      <c r="I1367" s="3" t="s">
        <v>94</v>
      </c>
      <c r="J1367" s="3" t="s">
        <v>6309</v>
      </c>
      <c r="K1367" s="25" t="s">
        <v>831</v>
      </c>
      <c r="L1367" s="8">
        <v>6143.52</v>
      </c>
      <c r="M1367" s="8">
        <v>6143.52</v>
      </c>
      <c r="N1367" s="8">
        <v>6143.52</v>
      </c>
      <c r="O1367" s="8">
        <f t="shared" si="317"/>
        <v>0</v>
      </c>
      <c r="P1367" s="13">
        <f t="shared" si="318"/>
        <v>0</v>
      </c>
    </row>
    <row r="1368" spans="1:16" x14ac:dyDescent="0.25">
      <c r="A1368" s="5" t="s">
        <v>1406</v>
      </c>
      <c r="B1368" s="3" t="s">
        <v>1407</v>
      </c>
      <c r="C1368" s="6">
        <v>45434</v>
      </c>
      <c r="D1368" s="6">
        <v>45525</v>
      </c>
      <c r="E1368" s="3" t="s">
        <v>48</v>
      </c>
      <c r="F1368" s="6">
        <v>45422</v>
      </c>
      <c r="G1368" s="6">
        <v>45433</v>
      </c>
      <c r="H1368" s="3" t="s">
        <v>8</v>
      </c>
      <c r="I1368" s="3" t="s">
        <v>94</v>
      </c>
      <c r="J1368" s="3" t="s">
        <v>128</v>
      </c>
      <c r="K1368" s="25" t="s">
        <v>129</v>
      </c>
      <c r="L1368" s="8">
        <v>20461.95</v>
      </c>
      <c r="M1368" s="8">
        <v>20461.95</v>
      </c>
      <c r="N1368" s="8">
        <v>20461.95</v>
      </c>
      <c r="O1368" s="8">
        <f t="shared" si="317"/>
        <v>0</v>
      </c>
      <c r="P1368" s="13">
        <f t="shared" si="318"/>
        <v>0</v>
      </c>
    </row>
    <row r="1369" spans="1:16" x14ac:dyDescent="0.25">
      <c r="A1369" s="5" t="s">
        <v>939</v>
      </c>
      <c r="B1369" s="3" t="s">
        <v>1519</v>
      </c>
      <c r="C1369" s="6">
        <v>45477</v>
      </c>
      <c r="D1369" s="6">
        <v>45525</v>
      </c>
      <c r="E1369" s="3" t="s">
        <v>48</v>
      </c>
      <c r="F1369" s="6">
        <v>45446</v>
      </c>
      <c r="G1369" s="6">
        <v>45476</v>
      </c>
      <c r="H1369" s="3" t="s">
        <v>38</v>
      </c>
      <c r="I1369" s="3" t="s">
        <v>9</v>
      </c>
      <c r="J1369" s="3" t="s">
        <v>5747</v>
      </c>
      <c r="K1369" s="25" t="s">
        <v>109</v>
      </c>
      <c r="L1369" s="8">
        <v>76956</v>
      </c>
      <c r="M1369" s="8">
        <v>76956</v>
      </c>
      <c r="N1369" s="8">
        <v>76956</v>
      </c>
      <c r="O1369" s="8">
        <f t="shared" si="317"/>
        <v>0</v>
      </c>
      <c r="P1369" s="13">
        <f t="shared" si="318"/>
        <v>0</v>
      </c>
    </row>
    <row r="1370" spans="1:16" x14ac:dyDescent="0.25">
      <c r="A1370" s="5" t="s">
        <v>4403</v>
      </c>
      <c r="B1370" s="4" t="s">
        <v>4402</v>
      </c>
      <c r="C1370" s="6">
        <v>44795</v>
      </c>
      <c r="D1370" s="6">
        <v>45525</v>
      </c>
      <c r="E1370" s="4" t="s">
        <v>48</v>
      </c>
      <c r="F1370" s="6">
        <v>44774</v>
      </c>
      <c r="G1370" s="6">
        <v>44795</v>
      </c>
      <c r="H1370" s="4" t="s">
        <v>38</v>
      </c>
      <c r="I1370" s="4" t="s">
        <v>9</v>
      </c>
      <c r="J1370" s="4" t="s">
        <v>6017</v>
      </c>
      <c r="K1370" s="25" t="s">
        <v>217</v>
      </c>
      <c r="L1370" s="8">
        <v>53664</v>
      </c>
      <c r="M1370" s="8">
        <v>53664</v>
      </c>
      <c r="N1370" s="8">
        <v>53664</v>
      </c>
      <c r="O1370" s="8">
        <f t="shared" si="317"/>
        <v>0</v>
      </c>
      <c r="P1370" s="13">
        <f t="shared" si="318"/>
        <v>0</v>
      </c>
    </row>
    <row r="1371" spans="1:16" x14ac:dyDescent="0.25">
      <c r="A1371" s="5" t="s">
        <v>2238</v>
      </c>
      <c r="B1371" s="4" t="s">
        <v>2237</v>
      </c>
      <c r="C1371" s="6">
        <v>44979</v>
      </c>
      <c r="D1371" s="6">
        <v>45525</v>
      </c>
      <c r="E1371" s="4" t="s">
        <v>33</v>
      </c>
      <c r="F1371" s="6">
        <v>44953</v>
      </c>
      <c r="G1371" s="6">
        <v>44978</v>
      </c>
      <c r="H1371" s="4" t="s">
        <v>38</v>
      </c>
      <c r="I1371" s="4" t="s">
        <v>9</v>
      </c>
      <c r="J1371" s="4" t="s">
        <v>5739</v>
      </c>
      <c r="K1371" s="25" t="s">
        <v>181</v>
      </c>
      <c r="L1371" s="8">
        <v>326476.79999999999</v>
      </c>
      <c r="M1371" s="8">
        <v>326476.79999999999</v>
      </c>
      <c r="N1371" s="8">
        <v>326476.79999999999</v>
      </c>
      <c r="O1371" s="8">
        <f t="shared" si="317"/>
        <v>0</v>
      </c>
      <c r="P1371" s="13">
        <f t="shared" si="318"/>
        <v>0</v>
      </c>
    </row>
    <row r="1372" spans="1:16" x14ac:dyDescent="0.25">
      <c r="A1372" s="5" t="s">
        <v>959</v>
      </c>
      <c r="B1372" s="3" t="s">
        <v>1639</v>
      </c>
      <c r="C1372" s="6">
        <v>45507</v>
      </c>
      <c r="D1372" s="6">
        <v>45526</v>
      </c>
      <c r="E1372" s="3" t="s">
        <v>48</v>
      </c>
      <c r="F1372" s="6">
        <v>45495</v>
      </c>
      <c r="G1372" s="6">
        <v>45506</v>
      </c>
      <c r="H1372" s="3" t="s">
        <v>38</v>
      </c>
      <c r="I1372" s="3" t="s">
        <v>9</v>
      </c>
      <c r="J1372" s="3" t="s">
        <v>5746</v>
      </c>
      <c r="K1372" s="25" t="s">
        <v>75</v>
      </c>
      <c r="L1372" s="8">
        <v>352.11</v>
      </c>
      <c r="M1372" s="8">
        <v>352.11</v>
      </c>
      <c r="N1372" s="8">
        <v>352.11</v>
      </c>
      <c r="O1372" s="8">
        <f t="shared" ref="O1372:O1373" si="319">N1372-M1372</f>
        <v>0</v>
      </c>
      <c r="P1372" s="13">
        <f t="shared" ref="P1372:P1373" si="320">O1372/N1372</f>
        <v>0</v>
      </c>
    </row>
    <row r="1373" spans="1:16" x14ac:dyDescent="0.25">
      <c r="A1373" s="5" t="s">
        <v>957</v>
      </c>
      <c r="B1373" s="3" t="s">
        <v>1635</v>
      </c>
      <c r="C1373" s="6">
        <v>45507</v>
      </c>
      <c r="D1373" s="6">
        <v>45526</v>
      </c>
      <c r="E1373" s="3" t="s">
        <v>48</v>
      </c>
      <c r="F1373" s="6">
        <v>45495</v>
      </c>
      <c r="G1373" s="6">
        <v>45506</v>
      </c>
      <c r="H1373" s="3" t="s">
        <v>38</v>
      </c>
      <c r="I1373" s="3" t="s">
        <v>9</v>
      </c>
      <c r="J1373" s="3" t="s">
        <v>5746</v>
      </c>
      <c r="K1373" s="25" t="s">
        <v>75</v>
      </c>
      <c r="L1373" s="8">
        <v>1180.96</v>
      </c>
      <c r="M1373" s="8">
        <v>1180.96</v>
      </c>
      <c r="N1373" s="8">
        <v>1180.96</v>
      </c>
      <c r="O1373" s="8">
        <f t="shared" si="319"/>
        <v>0</v>
      </c>
      <c r="P1373" s="13">
        <f t="shared" si="320"/>
        <v>0</v>
      </c>
    </row>
    <row r="1374" spans="1:16" x14ac:dyDescent="0.25">
      <c r="A1374" s="5" t="s">
        <v>1581</v>
      </c>
      <c r="B1374" s="3" t="s">
        <v>1582</v>
      </c>
      <c r="C1374" s="6">
        <v>45498</v>
      </c>
      <c r="D1374" s="6">
        <v>45529</v>
      </c>
      <c r="E1374" s="3" t="s">
        <v>136</v>
      </c>
      <c r="F1374" s="6">
        <v>45496</v>
      </c>
      <c r="G1374" s="6">
        <v>45497</v>
      </c>
      <c r="H1374" s="3" t="s">
        <v>38</v>
      </c>
      <c r="I1374" s="3" t="s">
        <v>94</v>
      </c>
      <c r="J1374" s="3" t="s">
        <v>6375</v>
      </c>
      <c r="K1374" s="25" t="s">
        <v>855</v>
      </c>
      <c r="L1374" s="8">
        <v>18516.98</v>
      </c>
      <c r="M1374" s="8">
        <v>18029</v>
      </c>
      <c r="N1374" s="8">
        <v>18029</v>
      </c>
      <c r="O1374" s="8">
        <f t="shared" ref="O1374:O1383" si="321">N1374-M1374</f>
        <v>0</v>
      </c>
      <c r="P1374" s="13">
        <f t="shared" ref="P1374:P1383" si="322">O1374/N1374</f>
        <v>0</v>
      </c>
    </row>
    <row r="1375" spans="1:16" x14ac:dyDescent="0.25">
      <c r="A1375" s="5" t="s">
        <v>1695</v>
      </c>
      <c r="B1375" s="3" t="s">
        <v>1696</v>
      </c>
      <c r="C1375" s="6">
        <v>45498</v>
      </c>
      <c r="D1375" s="6">
        <v>45529</v>
      </c>
      <c r="E1375" s="3" t="s">
        <v>76</v>
      </c>
      <c r="F1375" s="6">
        <v>45496</v>
      </c>
      <c r="G1375" s="6">
        <v>45497</v>
      </c>
      <c r="H1375" s="3" t="s">
        <v>38</v>
      </c>
      <c r="I1375" s="3" t="s">
        <v>94</v>
      </c>
      <c r="J1375" s="3" t="s">
        <v>6309</v>
      </c>
      <c r="K1375" s="25" t="s">
        <v>831</v>
      </c>
      <c r="L1375" s="8">
        <v>6558.4</v>
      </c>
      <c r="M1375" s="8">
        <v>6558.4</v>
      </c>
      <c r="N1375" s="8">
        <v>6558.4</v>
      </c>
      <c r="O1375" s="8">
        <f t="shared" si="321"/>
        <v>0</v>
      </c>
      <c r="P1375" s="13">
        <f t="shared" si="322"/>
        <v>0</v>
      </c>
    </row>
    <row r="1376" spans="1:16" x14ac:dyDescent="0.25">
      <c r="A1376" s="5" t="s">
        <v>1593</v>
      </c>
      <c r="B1376" s="3" t="s">
        <v>1594</v>
      </c>
      <c r="C1376" s="6">
        <v>45503</v>
      </c>
      <c r="D1376" s="6">
        <v>45529</v>
      </c>
      <c r="E1376" s="3" t="s">
        <v>48</v>
      </c>
      <c r="F1376" s="6">
        <v>45498</v>
      </c>
      <c r="G1376" s="6">
        <v>45502</v>
      </c>
      <c r="H1376" s="3" t="s">
        <v>38</v>
      </c>
      <c r="I1376" s="3" t="s">
        <v>9</v>
      </c>
      <c r="J1376" s="3" t="s">
        <v>6008</v>
      </c>
      <c r="K1376" s="25" t="s">
        <v>692</v>
      </c>
      <c r="L1376" s="8">
        <v>6949.72</v>
      </c>
      <c r="M1376" s="8">
        <v>6949.72</v>
      </c>
      <c r="N1376" s="8">
        <v>6949.72</v>
      </c>
      <c r="O1376" s="8">
        <f t="shared" si="321"/>
        <v>0</v>
      </c>
      <c r="P1376" s="13">
        <f t="shared" si="322"/>
        <v>0</v>
      </c>
    </row>
    <row r="1377" spans="1:16" s="14" customFormat="1" x14ac:dyDescent="0.25">
      <c r="A1377" s="5" t="s">
        <v>1737</v>
      </c>
      <c r="B1377" s="3" t="s">
        <v>1738</v>
      </c>
      <c r="C1377" s="6">
        <v>45499</v>
      </c>
      <c r="D1377" s="6">
        <v>45530</v>
      </c>
      <c r="E1377" s="3" t="s">
        <v>76</v>
      </c>
      <c r="F1377" s="6">
        <v>45498</v>
      </c>
      <c r="G1377" s="6">
        <v>45499</v>
      </c>
      <c r="H1377" s="3" t="s">
        <v>39</v>
      </c>
      <c r="I1377" s="3" t="s">
        <v>94</v>
      </c>
      <c r="J1377" s="3" t="s">
        <v>6376</v>
      </c>
      <c r="K1377" s="25" t="s">
        <v>1739</v>
      </c>
      <c r="L1377" s="8">
        <v>6128.33</v>
      </c>
      <c r="M1377" s="8">
        <v>6128.33</v>
      </c>
      <c r="N1377" s="8">
        <v>6128.33</v>
      </c>
      <c r="O1377" s="8">
        <f t="shared" si="321"/>
        <v>0</v>
      </c>
      <c r="P1377" s="13">
        <f t="shared" si="322"/>
        <v>0</v>
      </c>
    </row>
    <row r="1378" spans="1:16" x14ac:dyDescent="0.25">
      <c r="A1378" s="5" t="s">
        <v>1551</v>
      </c>
      <c r="B1378" s="3" t="s">
        <v>1552</v>
      </c>
      <c r="C1378" s="6">
        <v>45485</v>
      </c>
      <c r="D1378" s="6">
        <v>45530</v>
      </c>
      <c r="E1378" s="3" t="s">
        <v>136</v>
      </c>
      <c r="F1378" s="6">
        <v>45482</v>
      </c>
      <c r="G1378" s="6">
        <v>45483</v>
      </c>
      <c r="H1378" s="3" t="s">
        <v>38</v>
      </c>
      <c r="I1378" s="3" t="s">
        <v>6636</v>
      </c>
      <c r="J1378" s="3" t="s">
        <v>6090</v>
      </c>
      <c r="K1378" s="25" t="s">
        <v>724</v>
      </c>
      <c r="L1378" s="8">
        <v>56870</v>
      </c>
      <c r="M1378" s="8">
        <v>55627.51</v>
      </c>
      <c r="N1378" s="8">
        <v>55627.51</v>
      </c>
      <c r="O1378" s="8">
        <f t="shared" si="321"/>
        <v>0</v>
      </c>
      <c r="P1378" s="13">
        <f t="shared" si="322"/>
        <v>0</v>
      </c>
    </row>
    <row r="1379" spans="1:16" x14ac:dyDescent="0.25">
      <c r="A1379" s="5" t="s">
        <v>1502</v>
      </c>
      <c r="B1379" s="3" t="s">
        <v>1503</v>
      </c>
      <c r="C1379" s="6">
        <v>45500</v>
      </c>
      <c r="D1379" s="6">
        <v>45530</v>
      </c>
      <c r="E1379" s="3" t="s">
        <v>7</v>
      </c>
      <c r="F1379" s="6">
        <v>45450</v>
      </c>
      <c r="G1379" s="6">
        <v>45469</v>
      </c>
      <c r="H1379" s="3" t="s">
        <v>38</v>
      </c>
      <c r="I1379" s="3" t="s">
        <v>6633</v>
      </c>
      <c r="J1379" s="3" t="s">
        <v>6377</v>
      </c>
      <c r="K1379" s="25" t="s">
        <v>1504</v>
      </c>
      <c r="L1379" s="8">
        <v>10491.79</v>
      </c>
      <c r="M1379" s="8">
        <v>9487.74</v>
      </c>
      <c r="N1379" s="8">
        <v>9487.74</v>
      </c>
      <c r="O1379" s="8">
        <f t="shared" si="321"/>
        <v>0</v>
      </c>
      <c r="P1379" s="13">
        <f t="shared" si="322"/>
        <v>0</v>
      </c>
    </row>
    <row r="1380" spans="1:16" x14ac:dyDescent="0.25">
      <c r="A1380" s="5" t="s">
        <v>1610</v>
      </c>
      <c r="B1380" s="3" t="s">
        <v>1611</v>
      </c>
      <c r="C1380" s="6">
        <v>45485</v>
      </c>
      <c r="D1380" s="6">
        <v>45530</v>
      </c>
      <c r="E1380" s="3" t="s">
        <v>33</v>
      </c>
      <c r="F1380" s="6">
        <v>45478</v>
      </c>
      <c r="G1380" s="6">
        <v>45485</v>
      </c>
      <c r="H1380" s="3" t="s">
        <v>38</v>
      </c>
      <c r="I1380" s="3" t="s">
        <v>9</v>
      </c>
      <c r="J1380" s="3" t="s">
        <v>5778</v>
      </c>
      <c r="K1380" s="25" t="s">
        <v>117</v>
      </c>
      <c r="L1380" s="8">
        <v>550000</v>
      </c>
      <c r="M1380" s="8">
        <v>545513.35</v>
      </c>
      <c r="N1380" s="8">
        <v>545513.35</v>
      </c>
      <c r="O1380" s="8">
        <f t="shared" si="321"/>
        <v>0</v>
      </c>
      <c r="P1380" s="13">
        <f t="shared" si="322"/>
        <v>0</v>
      </c>
    </row>
    <row r="1381" spans="1:16" x14ac:dyDescent="0.25">
      <c r="A1381" s="5" t="s">
        <v>996</v>
      </c>
      <c r="B1381" s="3" t="s">
        <v>1884</v>
      </c>
      <c r="C1381" s="6">
        <v>45511</v>
      </c>
      <c r="D1381" s="6">
        <v>45531</v>
      </c>
      <c r="E1381" s="3" t="s">
        <v>48</v>
      </c>
      <c r="F1381" s="6">
        <v>45495</v>
      </c>
      <c r="G1381" s="6">
        <v>45510</v>
      </c>
      <c r="H1381" s="3" t="s">
        <v>38</v>
      </c>
      <c r="I1381" s="3" t="s">
        <v>9</v>
      </c>
      <c r="J1381" s="3" t="s">
        <v>5766</v>
      </c>
      <c r="K1381" s="25" t="s">
        <v>72</v>
      </c>
      <c r="L1381" s="8">
        <v>786715.99</v>
      </c>
      <c r="M1381" s="8">
        <v>786715.98</v>
      </c>
      <c r="N1381" s="8">
        <v>786715.98</v>
      </c>
      <c r="O1381" s="8">
        <f t="shared" si="321"/>
        <v>0</v>
      </c>
      <c r="P1381" s="13">
        <f t="shared" si="322"/>
        <v>0</v>
      </c>
    </row>
    <row r="1382" spans="1:16" x14ac:dyDescent="0.25">
      <c r="A1382" s="5" t="s">
        <v>1496</v>
      </c>
      <c r="B1382" s="3" t="s">
        <v>1497</v>
      </c>
      <c r="C1382" s="6">
        <v>45471</v>
      </c>
      <c r="D1382" s="6">
        <v>45531</v>
      </c>
      <c r="E1382" s="3" t="s">
        <v>33</v>
      </c>
      <c r="F1382" s="6">
        <v>45470</v>
      </c>
      <c r="G1382" s="6">
        <v>45471</v>
      </c>
      <c r="H1382" s="3" t="s">
        <v>39</v>
      </c>
      <c r="I1382" s="3" t="s">
        <v>9</v>
      </c>
      <c r="J1382" s="3" t="s">
        <v>5902</v>
      </c>
      <c r="K1382" s="25" t="s">
        <v>40</v>
      </c>
      <c r="L1382" s="8">
        <v>113652.8</v>
      </c>
      <c r="M1382" s="8">
        <v>113652.8</v>
      </c>
      <c r="N1382" s="8">
        <v>113652.8</v>
      </c>
      <c r="O1382" s="8">
        <f t="shared" si="321"/>
        <v>0</v>
      </c>
      <c r="P1382" s="13">
        <f t="shared" si="322"/>
        <v>0</v>
      </c>
    </row>
    <row r="1383" spans="1:16" x14ac:dyDescent="0.25">
      <c r="A1383" s="5" t="s">
        <v>2093</v>
      </c>
      <c r="B1383" s="4" t="s">
        <v>2082</v>
      </c>
      <c r="C1383" s="6">
        <v>45471</v>
      </c>
      <c r="D1383" s="6">
        <v>45531</v>
      </c>
      <c r="E1383" s="4" t="s">
        <v>17</v>
      </c>
      <c r="F1383" s="6">
        <v>45224</v>
      </c>
      <c r="G1383" s="6">
        <v>45244</v>
      </c>
      <c r="H1383" s="4" t="s">
        <v>8</v>
      </c>
      <c r="I1383" s="4" t="s">
        <v>111</v>
      </c>
      <c r="J1383" s="4" t="s">
        <v>5814</v>
      </c>
      <c r="K1383" s="25" t="s">
        <v>2083</v>
      </c>
      <c r="L1383" s="8">
        <v>71529.08</v>
      </c>
      <c r="M1383" s="8">
        <v>46244.26</v>
      </c>
      <c r="N1383" s="8">
        <v>46244.26</v>
      </c>
      <c r="O1383" s="8">
        <f t="shared" si="321"/>
        <v>0</v>
      </c>
      <c r="P1383" s="13">
        <f t="shared" si="322"/>
        <v>0</v>
      </c>
    </row>
    <row r="1384" spans="1:16" x14ac:dyDescent="0.25">
      <c r="A1384" s="5" t="s">
        <v>4391</v>
      </c>
      <c r="B1384" s="4" t="s">
        <v>4390</v>
      </c>
      <c r="C1384" s="6">
        <v>44802</v>
      </c>
      <c r="D1384" s="6">
        <v>45532</v>
      </c>
      <c r="E1384" s="4" t="s">
        <v>7</v>
      </c>
      <c r="F1384" s="6">
        <v>44776</v>
      </c>
      <c r="G1384" s="6">
        <v>44802</v>
      </c>
      <c r="H1384" s="4" t="s">
        <v>39</v>
      </c>
      <c r="I1384" s="4" t="s">
        <v>86</v>
      </c>
      <c r="J1384" s="4" t="s">
        <v>6378</v>
      </c>
      <c r="K1384" s="25" t="s">
        <v>5665</v>
      </c>
      <c r="L1384" s="8">
        <v>865000</v>
      </c>
      <c r="M1384" s="8">
        <v>842160</v>
      </c>
      <c r="N1384" s="8">
        <v>1684320</v>
      </c>
      <c r="O1384" s="8">
        <f t="shared" ref="O1384:O1393" si="323">N1384-M1384</f>
        <v>842160</v>
      </c>
      <c r="P1384" s="13">
        <f t="shared" ref="P1384:P1393" si="324">O1384/N1384</f>
        <v>0.5</v>
      </c>
    </row>
    <row r="1385" spans="1:16" x14ac:dyDescent="0.25">
      <c r="A1385" s="5" t="s">
        <v>2647</v>
      </c>
      <c r="B1385" s="4" t="s">
        <v>2644</v>
      </c>
      <c r="C1385" s="6">
        <v>45167</v>
      </c>
      <c r="D1385" s="6">
        <v>45532</v>
      </c>
      <c r="E1385" s="4" t="s">
        <v>7</v>
      </c>
      <c r="F1385" s="6">
        <v>45154</v>
      </c>
      <c r="G1385" s="6">
        <v>45166</v>
      </c>
      <c r="H1385" s="4" t="s">
        <v>38</v>
      </c>
      <c r="I1385" s="4" t="s">
        <v>94</v>
      </c>
      <c r="J1385" s="4" t="s">
        <v>6379</v>
      </c>
      <c r="K1385" s="25" t="s">
        <v>779</v>
      </c>
      <c r="L1385" s="8">
        <v>34727</v>
      </c>
      <c r="M1385" s="8">
        <v>28129.17</v>
      </c>
      <c r="N1385" s="8">
        <v>28129.17</v>
      </c>
      <c r="O1385" s="8">
        <f t="shared" si="323"/>
        <v>0</v>
      </c>
      <c r="P1385" s="13">
        <f t="shared" si="324"/>
        <v>0</v>
      </c>
    </row>
    <row r="1386" spans="1:16" x14ac:dyDescent="0.25">
      <c r="A1386" s="5" t="s">
        <v>4433</v>
      </c>
      <c r="B1386" s="4" t="s">
        <v>4432</v>
      </c>
      <c r="C1386" s="6">
        <v>44802</v>
      </c>
      <c r="D1386" s="6">
        <v>45532</v>
      </c>
      <c r="E1386" s="4" t="s">
        <v>48</v>
      </c>
      <c r="F1386" s="6">
        <v>44760</v>
      </c>
      <c r="G1386" s="6">
        <v>44776</v>
      </c>
      <c r="H1386" s="4" t="s">
        <v>39</v>
      </c>
      <c r="I1386" s="4" t="s">
        <v>6634</v>
      </c>
      <c r="J1386" s="4" t="s">
        <v>5980</v>
      </c>
      <c r="K1386" s="25" t="s">
        <v>59</v>
      </c>
      <c r="L1386" s="8">
        <v>83179.03</v>
      </c>
      <c r="M1386" s="8">
        <v>62357.23</v>
      </c>
      <c r="N1386" s="8">
        <v>62357.23</v>
      </c>
      <c r="O1386" s="8">
        <f t="shared" si="323"/>
        <v>0</v>
      </c>
      <c r="P1386" s="13">
        <f t="shared" si="324"/>
        <v>0</v>
      </c>
    </row>
    <row r="1387" spans="1:16" x14ac:dyDescent="0.25">
      <c r="A1387" s="5" t="s">
        <v>2648</v>
      </c>
      <c r="B1387" s="4" t="s">
        <v>2644</v>
      </c>
      <c r="C1387" s="6">
        <v>45167</v>
      </c>
      <c r="D1387" s="6">
        <v>45532</v>
      </c>
      <c r="E1387" s="4" t="s">
        <v>7</v>
      </c>
      <c r="F1387" s="6">
        <v>45154</v>
      </c>
      <c r="G1387" s="6">
        <v>45166</v>
      </c>
      <c r="H1387" s="4" t="s">
        <v>38</v>
      </c>
      <c r="I1387" s="4" t="s">
        <v>94</v>
      </c>
      <c r="J1387" s="4" t="s">
        <v>6007</v>
      </c>
      <c r="K1387" s="25" t="s">
        <v>244</v>
      </c>
      <c r="L1387" s="8">
        <v>5808</v>
      </c>
      <c r="M1387" s="8">
        <v>4505.2299999999996</v>
      </c>
      <c r="N1387" s="8">
        <v>4505.2299999999996</v>
      </c>
      <c r="O1387" s="8">
        <f t="shared" si="323"/>
        <v>0</v>
      </c>
      <c r="P1387" s="13">
        <f t="shared" si="324"/>
        <v>0</v>
      </c>
    </row>
    <row r="1388" spans="1:16" x14ac:dyDescent="0.25">
      <c r="A1388" s="5" t="s">
        <v>955</v>
      </c>
      <c r="B1388" s="3" t="s">
        <v>1631</v>
      </c>
      <c r="C1388" s="6">
        <v>45512</v>
      </c>
      <c r="D1388" s="6">
        <v>45532</v>
      </c>
      <c r="E1388" s="3" t="s">
        <v>48</v>
      </c>
      <c r="F1388" s="6">
        <v>45511</v>
      </c>
      <c r="G1388" s="6">
        <v>45511</v>
      </c>
      <c r="H1388" s="3" t="s">
        <v>38</v>
      </c>
      <c r="I1388" s="3" t="s">
        <v>9</v>
      </c>
      <c r="J1388" s="3" t="s">
        <v>5760</v>
      </c>
      <c r="K1388" s="25" t="s">
        <v>79</v>
      </c>
      <c r="L1388" s="8">
        <v>1085725.6100000001</v>
      </c>
      <c r="M1388" s="8">
        <v>1085725.6100000001</v>
      </c>
      <c r="N1388" s="8">
        <v>1085725.6100000001</v>
      </c>
      <c r="O1388" s="8">
        <f t="shared" si="323"/>
        <v>0</v>
      </c>
      <c r="P1388" s="13">
        <f t="shared" si="324"/>
        <v>0</v>
      </c>
    </row>
    <row r="1389" spans="1:16" x14ac:dyDescent="0.25">
      <c r="A1389" s="5" t="s">
        <v>2645</v>
      </c>
      <c r="B1389" s="4" t="s">
        <v>2644</v>
      </c>
      <c r="C1389" s="6">
        <v>45167</v>
      </c>
      <c r="D1389" s="6">
        <v>45532</v>
      </c>
      <c r="E1389" s="4" t="s">
        <v>7</v>
      </c>
      <c r="F1389" s="6">
        <v>45154</v>
      </c>
      <c r="G1389" s="6">
        <v>45166</v>
      </c>
      <c r="H1389" s="4" t="s">
        <v>38</v>
      </c>
      <c r="I1389" s="4" t="s">
        <v>94</v>
      </c>
      <c r="J1389" s="4" t="s">
        <v>6380</v>
      </c>
      <c r="K1389" s="25" t="s">
        <v>5452</v>
      </c>
      <c r="L1389" s="8">
        <v>15792.92</v>
      </c>
      <c r="M1389" s="8">
        <v>11556.46</v>
      </c>
      <c r="N1389" s="8">
        <v>11556.46</v>
      </c>
      <c r="O1389" s="8">
        <f t="shared" si="323"/>
        <v>0</v>
      </c>
      <c r="P1389" s="13">
        <f t="shared" si="324"/>
        <v>0</v>
      </c>
    </row>
    <row r="1390" spans="1:16" x14ac:dyDescent="0.25">
      <c r="A1390" s="5" t="s">
        <v>2646</v>
      </c>
      <c r="B1390" s="4" t="s">
        <v>2644</v>
      </c>
      <c r="C1390" s="6">
        <v>45167</v>
      </c>
      <c r="D1390" s="6">
        <v>45532</v>
      </c>
      <c r="E1390" s="4" t="s">
        <v>7</v>
      </c>
      <c r="F1390" s="6">
        <v>45154</v>
      </c>
      <c r="G1390" s="6">
        <v>45166</v>
      </c>
      <c r="H1390" s="4" t="s">
        <v>38</v>
      </c>
      <c r="I1390" s="4" t="s">
        <v>94</v>
      </c>
      <c r="J1390" s="4" t="s">
        <v>6221</v>
      </c>
      <c r="K1390" s="25" t="s">
        <v>245</v>
      </c>
      <c r="L1390" s="8">
        <v>3624.68</v>
      </c>
      <c r="M1390" s="8">
        <v>2431.41</v>
      </c>
      <c r="N1390" s="8">
        <v>2431.41</v>
      </c>
      <c r="O1390" s="8">
        <f t="shared" si="323"/>
        <v>0</v>
      </c>
      <c r="P1390" s="13">
        <f t="shared" si="324"/>
        <v>0</v>
      </c>
    </row>
    <row r="1391" spans="1:16" x14ac:dyDescent="0.25">
      <c r="A1391" s="5" t="s">
        <v>938</v>
      </c>
      <c r="B1391" s="3" t="s">
        <v>1516</v>
      </c>
      <c r="C1391" s="6">
        <v>45473</v>
      </c>
      <c r="D1391" s="6">
        <v>45533</v>
      </c>
      <c r="E1391" s="3" t="s">
        <v>136</v>
      </c>
      <c r="F1391" s="6">
        <v>45471</v>
      </c>
      <c r="G1391" s="6">
        <v>45472</v>
      </c>
      <c r="H1391" s="3" t="s">
        <v>38</v>
      </c>
      <c r="I1391" s="3" t="s">
        <v>6634</v>
      </c>
      <c r="J1391" s="3" t="s">
        <v>6381</v>
      </c>
      <c r="K1391" s="25" t="s">
        <v>794</v>
      </c>
      <c r="L1391" s="8">
        <v>28314.080000000002</v>
      </c>
      <c r="M1391" s="8">
        <v>27756.01</v>
      </c>
      <c r="N1391" s="8">
        <v>27756.01</v>
      </c>
      <c r="O1391" s="8">
        <f t="shared" si="323"/>
        <v>0</v>
      </c>
      <c r="P1391" s="13">
        <f t="shared" si="324"/>
        <v>0</v>
      </c>
    </row>
    <row r="1392" spans="1:16" x14ac:dyDescent="0.25">
      <c r="A1392" s="5" t="s">
        <v>1540</v>
      </c>
      <c r="B1392" s="3" t="s">
        <v>1541</v>
      </c>
      <c r="C1392" s="6">
        <v>45473</v>
      </c>
      <c r="D1392" s="6">
        <v>45533</v>
      </c>
      <c r="E1392" s="3" t="s">
        <v>136</v>
      </c>
      <c r="F1392" s="6">
        <v>45470</v>
      </c>
      <c r="G1392" s="6">
        <v>45472</v>
      </c>
      <c r="H1392" s="3" t="s">
        <v>39</v>
      </c>
      <c r="I1392" s="3" t="s">
        <v>9</v>
      </c>
      <c r="J1392" s="3" t="s">
        <v>6382</v>
      </c>
      <c r="K1392" s="25" t="s">
        <v>1542</v>
      </c>
      <c r="L1392" s="8">
        <v>43712.3</v>
      </c>
      <c r="M1392" s="8">
        <v>32784.26</v>
      </c>
      <c r="N1392" s="8">
        <v>32784.26</v>
      </c>
      <c r="O1392" s="8">
        <f t="shared" si="323"/>
        <v>0</v>
      </c>
      <c r="P1392" s="13">
        <f t="shared" si="324"/>
        <v>0</v>
      </c>
    </row>
    <row r="1393" spans="1:16" x14ac:dyDescent="0.25">
      <c r="A1393" s="5" t="s">
        <v>5088</v>
      </c>
      <c r="B1393" s="4" t="s">
        <v>5087</v>
      </c>
      <c r="C1393" s="6">
        <v>44438</v>
      </c>
      <c r="D1393" s="6">
        <v>45533</v>
      </c>
      <c r="E1393" s="4" t="s">
        <v>7</v>
      </c>
      <c r="F1393" s="6">
        <v>44410</v>
      </c>
      <c r="G1393" s="6">
        <v>44438</v>
      </c>
      <c r="H1393" s="4" t="s">
        <v>39</v>
      </c>
      <c r="I1393" s="4" t="s">
        <v>111</v>
      </c>
      <c r="J1393" s="4" t="s">
        <v>6383</v>
      </c>
      <c r="K1393" s="25" t="s">
        <v>5690</v>
      </c>
      <c r="L1393" s="8">
        <v>4596413.45</v>
      </c>
      <c r="M1393" s="8">
        <v>4596413.45</v>
      </c>
      <c r="N1393" s="8">
        <v>6128551.2599999998</v>
      </c>
      <c r="O1393" s="8">
        <f t="shared" si="323"/>
        <v>1532137.8099999996</v>
      </c>
      <c r="P1393" s="13">
        <f t="shared" si="324"/>
        <v>0.24999999918414645</v>
      </c>
    </row>
    <row r="1394" spans="1:16" x14ac:dyDescent="0.25">
      <c r="A1394" s="5" t="s">
        <v>1740</v>
      </c>
      <c r="B1394" s="3" t="s">
        <v>1741</v>
      </c>
      <c r="C1394" s="6">
        <v>45504</v>
      </c>
      <c r="D1394" s="6">
        <v>45535</v>
      </c>
      <c r="E1394" s="3" t="s">
        <v>76</v>
      </c>
      <c r="F1394" s="6">
        <v>45502</v>
      </c>
      <c r="G1394" s="6">
        <v>45503</v>
      </c>
      <c r="H1394" s="3" t="s">
        <v>38</v>
      </c>
      <c r="I1394" s="3" t="s">
        <v>94</v>
      </c>
      <c r="J1394" s="3" t="s">
        <v>6384</v>
      </c>
      <c r="K1394" s="25" t="s">
        <v>2208</v>
      </c>
      <c r="L1394" s="8">
        <v>1313.8</v>
      </c>
      <c r="M1394" s="8">
        <v>1313.8</v>
      </c>
      <c r="N1394" s="8">
        <v>1313.8</v>
      </c>
      <c r="O1394" s="8">
        <f t="shared" ref="O1394:O1429" si="325">N1394-M1394</f>
        <v>0</v>
      </c>
      <c r="P1394" s="13">
        <f t="shared" ref="P1394:P1430" si="326">O1394/N1394</f>
        <v>0</v>
      </c>
    </row>
    <row r="1395" spans="1:16" x14ac:dyDescent="0.25">
      <c r="A1395" s="5" t="s">
        <v>4285</v>
      </c>
      <c r="B1395" s="4" t="s">
        <v>446</v>
      </c>
      <c r="C1395" s="6">
        <v>44812</v>
      </c>
      <c r="D1395" s="6">
        <v>45535</v>
      </c>
      <c r="E1395" s="4" t="s">
        <v>7</v>
      </c>
      <c r="F1395" s="6">
        <v>44776</v>
      </c>
      <c r="G1395" s="6">
        <v>44804</v>
      </c>
      <c r="H1395" s="4" t="s">
        <v>39</v>
      </c>
      <c r="I1395" s="4" t="s">
        <v>6634</v>
      </c>
      <c r="J1395" s="4" t="s">
        <v>340</v>
      </c>
      <c r="K1395" s="25" t="s">
        <v>341</v>
      </c>
      <c r="L1395" s="8">
        <v>61168.800000000003</v>
      </c>
      <c r="M1395" s="8">
        <v>27720</v>
      </c>
      <c r="N1395" s="8">
        <v>67200.759999999995</v>
      </c>
      <c r="O1395" s="8">
        <f t="shared" si="325"/>
        <v>39480.759999999995</v>
      </c>
      <c r="P1395" s="13">
        <f t="shared" si="326"/>
        <v>0.58750466512581101</v>
      </c>
    </row>
    <row r="1396" spans="1:16" x14ac:dyDescent="0.25">
      <c r="A1396" s="5" t="s">
        <v>4191</v>
      </c>
      <c r="B1396" s="4" t="s">
        <v>476</v>
      </c>
      <c r="C1396" s="6">
        <v>44812</v>
      </c>
      <c r="D1396" s="6">
        <v>45535</v>
      </c>
      <c r="E1396" s="4" t="s">
        <v>7</v>
      </c>
      <c r="F1396" s="6">
        <v>44783</v>
      </c>
      <c r="G1396" s="6">
        <v>44804</v>
      </c>
      <c r="H1396" s="4" t="s">
        <v>39</v>
      </c>
      <c r="I1396" s="4" t="s">
        <v>6634</v>
      </c>
      <c r="J1396" s="4" t="s">
        <v>6157</v>
      </c>
      <c r="K1396" s="25" t="s">
        <v>288</v>
      </c>
      <c r="L1396" s="8">
        <v>114685.73</v>
      </c>
      <c r="M1396" s="8">
        <v>61164.95</v>
      </c>
      <c r="N1396" s="8">
        <v>122329.9</v>
      </c>
      <c r="O1396" s="8">
        <f t="shared" si="325"/>
        <v>61164.95</v>
      </c>
      <c r="P1396" s="13">
        <f t="shared" si="326"/>
        <v>0.5</v>
      </c>
    </row>
    <row r="1397" spans="1:16" x14ac:dyDescent="0.25">
      <c r="A1397" s="5" t="s">
        <v>4294</v>
      </c>
      <c r="B1397" s="4" t="s">
        <v>443</v>
      </c>
      <c r="C1397" s="6">
        <v>44812</v>
      </c>
      <c r="D1397" s="6">
        <v>45535</v>
      </c>
      <c r="E1397" s="4" t="s">
        <v>7</v>
      </c>
      <c r="F1397" s="6">
        <v>44776</v>
      </c>
      <c r="G1397" s="6">
        <v>44804</v>
      </c>
      <c r="H1397" s="4" t="s">
        <v>39</v>
      </c>
      <c r="I1397" s="4" t="s">
        <v>6634</v>
      </c>
      <c r="J1397" s="4" t="s">
        <v>6385</v>
      </c>
      <c r="K1397" s="25" t="s">
        <v>5288</v>
      </c>
      <c r="L1397" s="8">
        <v>47707.29</v>
      </c>
      <c r="M1397" s="8">
        <v>15900.5</v>
      </c>
      <c r="N1397" s="8">
        <v>31801</v>
      </c>
      <c r="O1397" s="8">
        <f t="shared" si="325"/>
        <v>15900.5</v>
      </c>
      <c r="P1397" s="13">
        <f t="shared" si="326"/>
        <v>0.5</v>
      </c>
    </row>
    <row r="1398" spans="1:16" x14ac:dyDescent="0.25">
      <c r="A1398" s="5" t="s">
        <v>4296</v>
      </c>
      <c r="B1398" s="4" t="s">
        <v>443</v>
      </c>
      <c r="C1398" s="6">
        <v>44812</v>
      </c>
      <c r="D1398" s="6">
        <v>45535</v>
      </c>
      <c r="E1398" s="4" t="s">
        <v>7</v>
      </c>
      <c r="F1398" s="6">
        <v>44776</v>
      </c>
      <c r="G1398" s="6">
        <v>44804</v>
      </c>
      <c r="H1398" s="4" t="s">
        <v>39</v>
      </c>
      <c r="I1398" s="4" t="s">
        <v>6634</v>
      </c>
      <c r="J1398" s="4" t="s">
        <v>6386</v>
      </c>
      <c r="K1398" s="25" t="s">
        <v>5289</v>
      </c>
      <c r="L1398" s="8">
        <v>53008.73</v>
      </c>
      <c r="M1398" s="8">
        <v>27646.86</v>
      </c>
      <c r="N1398" s="8">
        <v>27646.86</v>
      </c>
      <c r="O1398" s="8">
        <f t="shared" si="325"/>
        <v>0</v>
      </c>
      <c r="P1398" s="13">
        <f t="shared" si="326"/>
        <v>0</v>
      </c>
    </row>
    <row r="1399" spans="1:16" x14ac:dyDescent="0.25">
      <c r="A1399" s="5" t="s">
        <v>4297</v>
      </c>
      <c r="B1399" s="4" t="s">
        <v>443</v>
      </c>
      <c r="C1399" s="6">
        <v>44812</v>
      </c>
      <c r="D1399" s="6">
        <v>45535</v>
      </c>
      <c r="E1399" s="4" t="s">
        <v>7</v>
      </c>
      <c r="F1399" s="6">
        <v>44776</v>
      </c>
      <c r="G1399" s="6">
        <v>44804</v>
      </c>
      <c r="H1399" s="4" t="s">
        <v>39</v>
      </c>
      <c r="I1399" s="4" t="s">
        <v>6634</v>
      </c>
      <c r="J1399" s="4" t="s">
        <v>6386</v>
      </c>
      <c r="K1399" s="25" t="s">
        <v>5289</v>
      </c>
      <c r="L1399" s="8">
        <v>61168.800000000003</v>
      </c>
      <c r="M1399" s="8">
        <v>31185</v>
      </c>
      <c r="N1399" s="8">
        <v>31185</v>
      </c>
      <c r="O1399" s="8">
        <f t="shared" si="325"/>
        <v>0</v>
      </c>
      <c r="P1399" s="13">
        <f t="shared" si="326"/>
        <v>0</v>
      </c>
    </row>
    <row r="1400" spans="1:16" x14ac:dyDescent="0.25">
      <c r="A1400" s="5" t="s">
        <v>4316</v>
      </c>
      <c r="B1400" s="4" t="s">
        <v>443</v>
      </c>
      <c r="C1400" s="6">
        <v>44812</v>
      </c>
      <c r="D1400" s="6">
        <v>45535</v>
      </c>
      <c r="E1400" s="4" t="s">
        <v>7</v>
      </c>
      <c r="F1400" s="6">
        <v>44776</v>
      </c>
      <c r="G1400" s="6">
        <v>44804</v>
      </c>
      <c r="H1400" s="4" t="s">
        <v>39</v>
      </c>
      <c r="I1400" s="4" t="s">
        <v>6634</v>
      </c>
      <c r="J1400" s="4" t="s">
        <v>6387</v>
      </c>
      <c r="K1400" s="25" t="s">
        <v>5290</v>
      </c>
      <c r="L1400" s="8">
        <v>70012.2</v>
      </c>
      <c r="M1400" s="8">
        <v>37339.06</v>
      </c>
      <c r="N1400" s="8">
        <v>37339.06</v>
      </c>
      <c r="O1400" s="8">
        <f t="shared" si="325"/>
        <v>0</v>
      </c>
      <c r="P1400" s="13">
        <f t="shared" si="326"/>
        <v>0</v>
      </c>
    </row>
    <row r="1401" spans="1:16" x14ac:dyDescent="0.25">
      <c r="A1401" s="5" t="s">
        <v>4315</v>
      </c>
      <c r="B1401" s="4" t="s">
        <v>443</v>
      </c>
      <c r="C1401" s="6">
        <v>44812</v>
      </c>
      <c r="D1401" s="6">
        <v>45535</v>
      </c>
      <c r="E1401" s="4" t="s">
        <v>7</v>
      </c>
      <c r="F1401" s="6">
        <v>44776</v>
      </c>
      <c r="G1401" s="6">
        <v>44804</v>
      </c>
      <c r="H1401" s="4" t="s">
        <v>39</v>
      </c>
      <c r="I1401" s="4" t="s">
        <v>6634</v>
      </c>
      <c r="J1401" s="4" t="s">
        <v>6387</v>
      </c>
      <c r="K1401" s="25" t="s">
        <v>5290</v>
      </c>
      <c r="L1401" s="8">
        <v>70012.2</v>
      </c>
      <c r="M1401" s="8">
        <v>37339.06</v>
      </c>
      <c r="N1401" s="8">
        <v>37339.06</v>
      </c>
      <c r="O1401" s="8">
        <f t="shared" si="325"/>
        <v>0</v>
      </c>
      <c r="P1401" s="13">
        <f t="shared" si="326"/>
        <v>0</v>
      </c>
    </row>
    <row r="1402" spans="1:16" x14ac:dyDescent="0.25">
      <c r="A1402" s="5" t="s">
        <v>442</v>
      </c>
      <c r="B1402" s="4" t="s">
        <v>443</v>
      </c>
      <c r="C1402" s="6">
        <v>44812</v>
      </c>
      <c r="D1402" s="6">
        <v>45535</v>
      </c>
      <c r="E1402" s="4" t="s">
        <v>7</v>
      </c>
      <c r="F1402" s="6">
        <v>44776</v>
      </c>
      <c r="G1402" s="6">
        <v>44804</v>
      </c>
      <c r="H1402" s="4" t="s">
        <v>39</v>
      </c>
      <c r="I1402" s="4" t="s">
        <v>6634</v>
      </c>
      <c r="J1402" s="4" t="s">
        <v>6388</v>
      </c>
      <c r="K1402" s="25" t="s">
        <v>444</v>
      </c>
      <c r="L1402" s="8">
        <v>61168.800000000003</v>
      </c>
      <c r="M1402" s="8">
        <v>32147.5</v>
      </c>
      <c r="N1402" s="8">
        <v>71716.37</v>
      </c>
      <c r="O1402" s="8">
        <f t="shared" si="325"/>
        <v>39568.869999999995</v>
      </c>
      <c r="P1402" s="13">
        <f t="shared" si="326"/>
        <v>0.55174111573131768</v>
      </c>
    </row>
    <row r="1403" spans="1:16" x14ac:dyDescent="0.25">
      <c r="A1403" s="5" t="s">
        <v>4291</v>
      </c>
      <c r="B1403" s="4" t="s">
        <v>443</v>
      </c>
      <c r="C1403" s="6">
        <v>44812</v>
      </c>
      <c r="D1403" s="6">
        <v>45535</v>
      </c>
      <c r="E1403" s="4" t="s">
        <v>7</v>
      </c>
      <c r="F1403" s="6">
        <v>44776</v>
      </c>
      <c r="G1403" s="6">
        <v>44804</v>
      </c>
      <c r="H1403" s="4" t="s">
        <v>39</v>
      </c>
      <c r="I1403" s="4" t="s">
        <v>6634</v>
      </c>
      <c r="J1403" s="4" t="s">
        <v>6389</v>
      </c>
      <c r="K1403" s="25" t="s">
        <v>5291</v>
      </c>
      <c r="L1403" s="8">
        <v>53008.74</v>
      </c>
      <c r="M1403" s="8">
        <v>15011.16</v>
      </c>
      <c r="N1403" s="8">
        <v>30022.31</v>
      </c>
      <c r="O1403" s="8">
        <f t="shared" si="325"/>
        <v>15011.150000000001</v>
      </c>
      <c r="P1403" s="13">
        <f t="shared" si="326"/>
        <v>0.49999983345718568</v>
      </c>
    </row>
    <row r="1404" spans="1:16" x14ac:dyDescent="0.25">
      <c r="A1404" s="5" t="s">
        <v>4305</v>
      </c>
      <c r="B1404" s="4" t="s">
        <v>450</v>
      </c>
      <c r="C1404" s="6">
        <v>44812</v>
      </c>
      <c r="D1404" s="6">
        <v>45535</v>
      </c>
      <c r="E1404" s="4" t="s">
        <v>7</v>
      </c>
      <c r="F1404" s="6">
        <v>44776</v>
      </c>
      <c r="G1404" s="6">
        <v>44804</v>
      </c>
      <c r="H1404" s="4" t="s">
        <v>39</v>
      </c>
      <c r="I1404" s="4" t="s">
        <v>6634</v>
      </c>
      <c r="J1404" s="4" t="s">
        <v>283</v>
      </c>
      <c r="K1404" s="25" t="s">
        <v>284</v>
      </c>
      <c r="L1404" s="8">
        <v>68832.240000000005</v>
      </c>
      <c r="M1404" s="8">
        <v>38115</v>
      </c>
      <c r="N1404" s="8">
        <v>38115</v>
      </c>
      <c r="O1404" s="8">
        <f t="shared" si="325"/>
        <v>0</v>
      </c>
      <c r="P1404" s="13">
        <f t="shared" si="326"/>
        <v>0</v>
      </c>
    </row>
    <row r="1405" spans="1:16" x14ac:dyDescent="0.25">
      <c r="A1405" s="5" t="s">
        <v>4304</v>
      </c>
      <c r="B1405" s="4" t="s">
        <v>450</v>
      </c>
      <c r="C1405" s="6">
        <v>44812</v>
      </c>
      <c r="D1405" s="6">
        <v>45535</v>
      </c>
      <c r="E1405" s="4" t="s">
        <v>7</v>
      </c>
      <c r="F1405" s="6">
        <v>44776</v>
      </c>
      <c r="G1405" s="6">
        <v>44804</v>
      </c>
      <c r="H1405" s="4" t="s">
        <v>39</v>
      </c>
      <c r="I1405" s="4" t="s">
        <v>6634</v>
      </c>
      <c r="J1405" s="4" t="s">
        <v>4303</v>
      </c>
      <c r="K1405" s="25" t="s">
        <v>5293</v>
      </c>
      <c r="L1405" s="8">
        <v>61168.800000000003</v>
      </c>
      <c r="M1405" s="8">
        <v>27720</v>
      </c>
      <c r="N1405" s="8">
        <v>55440</v>
      </c>
      <c r="O1405" s="8">
        <f t="shared" si="325"/>
        <v>27720</v>
      </c>
      <c r="P1405" s="13">
        <f t="shared" si="326"/>
        <v>0.5</v>
      </c>
    </row>
    <row r="1406" spans="1:16" x14ac:dyDescent="0.25">
      <c r="A1406" s="5" t="s">
        <v>448</v>
      </c>
      <c r="B1406" s="4" t="s">
        <v>446</v>
      </c>
      <c r="C1406" s="6">
        <v>44812</v>
      </c>
      <c r="D1406" s="6">
        <v>45535</v>
      </c>
      <c r="E1406" s="4" t="s">
        <v>7</v>
      </c>
      <c r="F1406" s="6">
        <v>44776</v>
      </c>
      <c r="G1406" s="6">
        <v>44804</v>
      </c>
      <c r="H1406" s="4" t="s">
        <v>39</v>
      </c>
      <c r="I1406" s="4" t="s">
        <v>6634</v>
      </c>
      <c r="J1406" s="4" t="s">
        <v>6390</v>
      </c>
      <c r="K1406" s="25" t="s">
        <v>407</v>
      </c>
      <c r="L1406" s="8">
        <v>61168.800000000003</v>
      </c>
      <c r="M1406" s="8">
        <v>40425</v>
      </c>
      <c r="N1406" s="8">
        <v>83156.83</v>
      </c>
      <c r="O1406" s="8">
        <f t="shared" si="325"/>
        <v>42731.83</v>
      </c>
      <c r="P1406" s="13">
        <f t="shared" si="326"/>
        <v>0.51387035797300118</v>
      </c>
    </row>
    <row r="1407" spans="1:16" x14ac:dyDescent="0.25">
      <c r="A1407" s="5" t="s">
        <v>4236</v>
      </c>
      <c r="B1407" s="4" t="s">
        <v>4232</v>
      </c>
      <c r="C1407" s="6">
        <v>44812</v>
      </c>
      <c r="D1407" s="6">
        <v>45535</v>
      </c>
      <c r="E1407" s="4" t="s">
        <v>7</v>
      </c>
      <c r="F1407" s="6">
        <v>44783</v>
      </c>
      <c r="G1407" s="6">
        <v>44804</v>
      </c>
      <c r="H1407" s="4" t="s">
        <v>39</v>
      </c>
      <c r="I1407" s="4" t="s">
        <v>6634</v>
      </c>
      <c r="J1407" s="4" t="s">
        <v>6299</v>
      </c>
      <c r="K1407" s="25" t="s">
        <v>407</v>
      </c>
      <c r="L1407" s="8">
        <v>114760.8</v>
      </c>
      <c r="M1407" s="8">
        <v>76230</v>
      </c>
      <c r="N1407" s="8">
        <v>76230</v>
      </c>
      <c r="O1407" s="8">
        <f t="shared" si="325"/>
        <v>0</v>
      </c>
      <c r="P1407" s="13">
        <f t="shared" si="326"/>
        <v>0</v>
      </c>
    </row>
    <row r="1408" spans="1:16" x14ac:dyDescent="0.25">
      <c r="A1408" s="5" t="s">
        <v>4235</v>
      </c>
      <c r="B1408" s="4" t="s">
        <v>4232</v>
      </c>
      <c r="C1408" s="6">
        <v>44812</v>
      </c>
      <c r="D1408" s="6">
        <v>45535</v>
      </c>
      <c r="E1408" s="4" t="s">
        <v>7</v>
      </c>
      <c r="F1408" s="6">
        <v>44783</v>
      </c>
      <c r="G1408" s="6">
        <v>44804</v>
      </c>
      <c r="H1408" s="4" t="s">
        <v>39</v>
      </c>
      <c r="I1408" s="4" t="s">
        <v>6634</v>
      </c>
      <c r="J1408" s="4" t="s">
        <v>6299</v>
      </c>
      <c r="K1408" s="25" t="s">
        <v>407</v>
      </c>
      <c r="L1408" s="8">
        <v>114760.8</v>
      </c>
      <c r="M1408" s="8">
        <v>62370</v>
      </c>
      <c r="N1408" s="8">
        <v>62370</v>
      </c>
      <c r="O1408" s="8">
        <f t="shared" si="325"/>
        <v>0</v>
      </c>
      <c r="P1408" s="13">
        <f t="shared" si="326"/>
        <v>0</v>
      </c>
    </row>
    <row r="1409" spans="1:16" x14ac:dyDescent="0.25">
      <c r="A1409" s="5" t="s">
        <v>4005</v>
      </c>
      <c r="B1409" s="4" t="s">
        <v>480</v>
      </c>
      <c r="C1409" s="6">
        <v>44812</v>
      </c>
      <c r="D1409" s="6">
        <v>45535</v>
      </c>
      <c r="E1409" s="4" t="s">
        <v>7</v>
      </c>
      <c r="F1409" s="6">
        <v>44783</v>
      </c>
      <c r="G1409" s="6">
        <v>44804</v>
      </c>
      <c r="H1409" s="4" t="s">
        <v>39</v>
      </c>
      <c r="I1409" s="4" t="s">
        <v>6634</v>
      </c>
      <c r="J1409" s="4" t="s">
        <v>6299</v>
      </c>
      <c r="K1409" s="25" t="s">
        <v>407</v>
      </c>
      <c r="L1409" s="8">
        <v>114760.8</v>
      </c>
      <c r="M1409" s="8">
        <v>57380.4</v>
      </c>
      <c r="N1409" s="8">
        <v>57380.4</v>
      </c>
      <c r="O1409" s="8">
        <f t="shared" si="325"/>
        <v>0</v>
      </c>
      <c r="P1409" s="13">
        <f t="shared" si="326"/>
        <v>0</v>
      </c>
    </row>
    <row r="1410" spans="1:16" x14ac:dyDescent="0.25">
      <c r="A1410" s="5" t="s">
        <v>449</v>
      </c>
      <c r="B1410" s="4" t="s">
        <v>450</v>
      </c>
      <c r="C1410" s="6">
        <v>44812</v>
      </c>
      <c r="D1410" s="6">
        <v>45535</v>
      </c>
      <c r="E1410" s="4" t="s">
        <v>7</v>
      </c>
      <c r="F1410" s="6">
        <v>44776</v>
      </c>
      <c r="G1410" s="6">
        <v>44804</v>
      </c>
      <c r="H1410" s="4" t="s">
        <v>39</v>
      </c>
      <c r="I1410" s="4" t="s">
        <v>6634</v>
      </c>
      <c r="J1410" s="4" t="s">
        <v>6391</v>
      </c>
      <c r="K1410" s="25" t="s">
        <v>408</v>
      </c>
      <c r="L1410" s="8">
        <v>65429.11</v>
      </c>
      <c r="M1410" s="8">
        <v>28908</v>
      </c>
      <c r="N1410" s="8">
        <v>26497.8</v>
      </c>
      <c r="O1410" s="8">
        <f t="shared" si="325"/>
        <v>-2410.2000000000007</v>
      </c>
      <c r="P1410" s="13">
        <f t="shared" si="326"/>
        <v>-9.0958494667481862E-2</v>
      </c>
    </row>
    <row r="1411" spans="1:16" x14ac:dyDescent="0.25">
      <c r="A1411" s="5" t="s">
        <v>4298</v>
      </c>
      <c r="B1411" s="4" t="s">
        <v>450</v>
      </c>
      <c r="C1411" s="6">
        <v>44812</v>
      </c>
      <c r="D1411" s="6">
        <v>45535</v>
      </c>
      <c r="E1411" s="4" t="s">
        <v>7</v>
      </c>
      <c r="F1411" s="6">
        <v>44776</v>
      </c>
      <c r="G1411" s="6">
        <v>44804</v>
      </c>
      <c r="H1411" s="4" t="s">
        <v>39</v>
      </c>
      <c r="I1411" s="4" t="s">
        <v>6634</v>
      </c>
      <c r="J1411" s="4" t="s">
        <v>6392</v>
      </c>
      <c r="K1411" s="25" t="s">
        <v>5295</v>
      </c>
      <c r="L1411" s="8">
        <v>74658.539999999994</v>
      </c>
      <c r="M1411" s="8">
        <v>29330.84</v>
      </c>
      <c r="N1411" s="8">
        <v>48557.04</v>
      </c>
      <c r="O1411" s="8">
        <f t="shared" si="325"/>
        <v>19226.2</v>
      </c>
      <c r="P1411" s="13">
        <f t="shared" si="326"/>
        <v>0.39595082402057458</v>
      </c>
    </row>
    <row r="1412" spans="1:16" x14ac:dyDescent="0.25">
      <c r="A1412" s="5" t="s">
        <v>4300</v>
      </c>
      <c r="B1412" s="4" t="s">
        <v>450</v>
      </c>
      <c r="C1412" s="6">
        <v>44812</v>
      </c>
      <c r="D1412" s="6">
        <v>45535</v>
      </c>
      <c r="E1412" s="4" t="s">
        <v>7</v>
      </c>
      <c r="F1412" s="6">
        <v>44776</v>
      </c>
      <c r="G1412" s="6">
        <v>44804</v>
      </c>
      <c r="H1412" s="4" t="s">
        <v>39</v>
      </c>
      <c r="I1412" s="4" t="s">
        <v>6634</v>
      </c>
      <c r="J1412" s="4" t="s">
        <v>6393</v>
      </c>
      <c r="K1412" s="25" t="s">
        <v>2202</v>
      </c>
      <c r="L1412" s="8">
        <v>53008.72</v>
      </c>
      <c r="M1412" s="8">
        <v>15400</v>
      </c>
      <c r="N1412" s="8">
        <v>30800</v>
      </c>
      <c r="O1412" s="8">
        <f t="shared" si="325"/>
        <v>15400</v>
      </c>
      <c r="P1412" s="13">
        <f t="shared" si="326"/>
        <v>0.5</v>
      </c>
    </row>
    <row r="1413" spans="1:16" x14ac:dyDescent="0.25">
      <c r="A1413" s="5" t="s">
        <v>4307</v>
      </c>
      <c r="B1413" s="4" t="s">
        <v>450</v>
      </c>
      <c r="C1413" s="6">
        <v>44812</v>
      </c>
      <c r="D1413" s="6">
        <v>45535</v>
      </c>
      <c r="E1413" s="4" t="s">
        <v>7</v>
      </c>
      <c r="F1413" s="6">
        <v>44776</v>
      </c>
      <c r="G1413" s="6">
        <v>44804</v>
      </c>
      <c r="H1413" s="4" t="s">
        <v>39</v>
      </c>
      <c r="I1413" s="4" t="s">
        <v>6634</v>
      </c>
      <c r="J1413" s="4" t="s">
        <v>6394</v>
      </c>
      <c r="K1413" s="25" t="s">
        <v>5297</v>
      </c>
      <c r="L1413" s="8">
        <v>53008.73</v>
      </c>
      <c r="M1413" s="8">
        <v>15400</v>
      </c>
      <c r="N1413" s="8">
        <v>30800</v>
      </c>
      <c r="O1413" s="8">
        <f t="shared" si="325"/>
        <v>15400</v>
      </c>
      <c r="P1413" s="13">
        <f t="shared" si="326"/>
        <v>0.5</v>
      </c>
    </row>
    <row r="1414" spans="1:16" x14ac:dyDescent="0.25">
      <c r="A1414" s="5" t="s">
        <v>4309</v>
      </c>
      <c r="B1414" s="4" t="s">
        <v>450</v>
      </c>
      <c r="C1414" s="6">
        <v>44812</v>
      </c>
      <c r="D1414" s="6">
        <v>45535</v>
      </c>
      <c r="E1414" s="4" t="s">
        <v>7</v>
      </c>
      <c r="F1414" s="6">
        <v>44776</v>
      </c>
      <c r="G1414" s="6">
        <v>44804</v>
      </c>
      <c r="H1414" s="4" t="s">
        <v>39</v>
      </c>
      <c r="I1414" s="4" t="s">
        <v>6634</v>
      </c>
      <c r="J1414" s="4" t="s">
        <v>6395</v>
      </c>
      <c r="K1414" s="25" t="s">
        <v>5298</v>
      </c>
      <c r="L1414" s="8">
        <v>79804.73</v>
      </c>
      <c r="M1414" s="8">
        <v>35805</v>
      </c>
      <c r="N1414" s="8">
        <v>66699.570000000007</v>
      </c>
      <c r="O1414" s="8">
        <f t="shared" si="325"/>
        <v>30894.570000000007</v>
      </c>
      <c r="P1414" s="13">
        <f t="shared" si="326"/>
        <v>0.46318994260382795</v>
      </c>
    </row>
    <row r="1415" spans="1:16" x14ac:dyDescent="0.25">
      <c r="A1415" s="5" t="s">
        <v>3900</v>
      </c>
      <c r="B1415" s="4" t="s">
        <v>446</v>
      </c>
      <c r="C1415" s="6">
        <v>44867</v>
      </c>
      <c r="D1415" s="6">
        <v>45535</v>
      </c>
      <c r="E1415" s="4" t="s">
        <v>7</v>
      </c>
      <c r="F1415" s="6">
        <v>44824</v>
      </c>
      <c r="G1415" s="6">
        <v>44860</v>
      </c>
      <c r="H1415" s="4" t="s">
        <v>39</v>
      </c>
      <c r="I1415" s="4" t="s">
        <v>6634</v>
      </c>
      <c r="J1415" s="4" t="s">
        <v>6395</v>
      </c>
      <c r="K1415" s="25" t="s">
        <v>5298</v>
      </c>
      <c r="L1415" s="8">
        <v>74658.539999999994</v>
      </c>
      <c r="M1415" s="8">
        <v>29383.200000000001</v>
      </c>
      <c r="N1415" s="8">
        <v>61723.199999999997</v>
      </c>
      <c r="O1415" s="8">
        <f t="shared" si="325"/>
        <v>32339.999999999996</v>
      </c>
      <c r="P1415" s="13">
        <f t="shared" si="326"/>
        <v>0.5239520958083832</v>
      </c>
    </row>
    <row r="1416" spans="1:16" x14ac:dyDescent="0.25">
      <c r="A1416" s="5" t="s">
        <v>4283</v>
      </c>
      <c r="B1416" s="4" t="s">
        <v>446</v>
      </c>
      <c r="C1416" s="6">
        <v>44812</v>
      </c>
      <c r="D1416" s="6">
        <v>45535</v>
      </c>
      <c r="E1416" s="4" t="s">
        <v>7</v>
      </c>
      <c r="F1416" s="6">
        <v>44776</v>
      </c>
      <c r="G1416" s="6">
        <v>44804</v>
      </c>
      <c r="H1416" s="4" t="s">
        <v>39</v>
      </c>
      <c r="I1416" s="4" t="s">
        <v>6634</v>
      </c>
      <c r="J1416" s="4" t="s">
        <v>6396</v>
      </c>
      <c r="K1416" s="25" t="s">
        <v>5299</v>
      </c>
      <c r="L1416" s="8">
        <v>61168.800000000003</v>
      </c>
      <c r="M1416" s="8">
        <v>30800</v>
      </c>
      <c r="N1416" s="8">
        <v>61600</v>
      </c>
      <c r="O1416" s="8">
        <f t="shared" si="325"/>
        <v>30800</v>
      </c>
      <c r="P1416" s="13">
        <f t="shared" si="326"/>
        <v>0.5</v>
      </c>
    </row>
    <row r="1417" spans="1:16" x14ac:dyDescent="0.25">
      <c r="A1417" s="5" t="s">
        <v>4281</v>
      </c>
      <c r="B1417" s="4" t="s">
        <v>446</v>
      </c>
      <c r="C1417" s="6">
        <v>44812</v>
      </c>
      <c r="D1417" s="6">
        <v>45535</v>
      </c>
      <c r="E1417" s="4" t="s">
        <v>7</v>
      </c>
      <c r="F1417" s="6">
        <v>44776</v>
      </c>
      <c r="G1417" s="6">
        <v>44804</v>
      </c>
      <c r="H1417" s="4" t="s">
        <v>39</v>
      </c>
      <c r="I1417" s="4" t="s">
        <v>6634</v>
      </c>
      <c r="J1417" s="4" t="s">
        <v>6397</v>
      </c>
      <c r="K1417" s="25" t="s">
        <v>5301</v>
      </c>
      <c r="L1417" s="8">
        <v>53008.72</v>
      </c>
      <c r="M1417" s="8">
        <v>24393.599999999999</v>
      </c>
      <c r="N1417" s="8">
        <v>48787.199999999997</v>
      </c>
      <c r="O1417" s="8">
        <f t="shared" si="325"/>
        <v>24393.599999999999</v>
      </c>
      <c r="P1417" s="13">
        <f t="shared" si="326"/>
        <v>0.5</v>
      </c>
    </row>
    <row r="1418" spans="1:16" x14ac:dyDescent="0.25">
      <c r="A1418" s="5" t="s">
        <v>451</v>
      </c>
      <c r="B1418" s="4" t="s">
        <v>452</v>
      </c>
      <c r="C1418" s="6">
        <v>44812</v>
      </c>
      <c r="D1418" s="6">
        <v>45535</v>
      </c>
      <c r="E1418" s="4" t="s">
        <v>7</v>
      </c>
      <c r="F1418" s="6">
        <v>44776</v>
      </c>
      <c r="G1418" s="6">
        <v>44804</v>
      </c>
      <c r="H1418" s="4" t="s">
        <v>39</v>
      </c>
      <c r="I1418" s="4" t="s">
        <v>6634</v>
      </c>
      <c r="J1418" s="4" t="s">
        <v>6398</v>
      </c>
      <c r="K1418" s="25" t="s">
        <v>453</v>
      </c>
      <c r="L1418" s="8">
        <v>61168.800000000003</v>
      </c>
      <c r="M1418" s="8">
        <v>34650</v>
      </c>
      <c r="N1418" s="8">
        <v>75809.11</v>
      </c>
      <c r="O1418" s="8">
        <f t="shared" si="325"/>
        <v>41159.11</v>
      </c>
      <c r="P1418" s="13">
        <f t="shared" si="326"/>
        <v>0.54293092215434269</v>
      </c>
    </row>
    <row r="1419" spans="1:16" x14ac:dyDescent="0.25">
      <c r="A1419" s="5" t="s">
        <v>454</v>
      </c>
      <c r="B1419" s="4" t="s">
        <v>446</v>
      </c>
      <c r="C1419" s="6">
        <v>44812</v>
      </c>
      <c r="D1419" s="6">
        <v>45535</v>
      </c>
      <c r="E1419" s="4" t="s">
        <v>7</v>
      </c>
      <c r="F1419" s="6">
        <v>44776</v>
      </c>
      <c r="G1419" s="6">
        <v>44804</v>
      </c>
      <c r="H1419" s="4" t="s">
        <v>39</v>
      </c>
      <c r="I1419" s="4" t="s">
        <v>6634</v>
      </c>
      <c r="J1419" s="4" t="s">
        <v>6399</v>
      </c>
      <c r="K1419" s="25" t="s">
        <v>455</v>
      </c>
      <c r="L1419" s="8">
        <v>65429.11</v>
      </c>
      <c r="M1419" s="8">
        <v>24156</v>
      </c>
      <c r="N1419" s="8">
        <v>40358.26</v>
      </c>
      <c r="O1419" s="8">
        <f t="shared" si="325"/>
        <v>16202.260000000002</v>
      </c>
      <c r="P1419" s="13">
        <f t="shared" si="326"/>
        <v>0.40146081619970736</v>
      </c>
    </row>
    <row r="1420" spans="1:16" x14ac:dyDescent="0.25">
      <c r="A1420" s="5" t="s">
        <v>4286</v>
      </c>
      <c r="B1420" s="4" t="s">
        <v>446</v>
      </c>
      <c r="C1420" s="6">
        <v>44812</v>
      </c>
      <c r="D1420" s="6">
        <v>45535</v>
      </c>
      <c r="E1420" s="4" t="s">
        <v>7</v>
      </c>
      <c r="F1420" s="6">
        <v>44776</v>
      </c>
      <c r="G1420" s="6">
        <v>44804</v>
      </c>
      <c r="H1420" s="4" t="s">
        <v>39</v>
      </c>
      <c r="I1420" s="4" t="s">
        <v>6634</v>
      </c>
      <c r="J1420" s="4" t="s">
        <v>6349</v>
      </c>
      <c r="K1420" s="25" t="s">
        <v>294</v>
      </c>
      <c r="L1420" s="8">
        <v>53008.72</v>
      </c>
      <c r="M1420" s="8">
        <v>14988.05</v>
      </c>
      <c r="N1420" s="8">
        <v>29976.1</v>
      </c>
      <c r="O1420" s="8">
        <f t="shared" si="325"/>
        <v>14988.05</v>
      </c>
      <c r="P1420" s="13">
        <f t="shared" si="326"/>
        <v>0.5</v>
      </c>
    </row>
    <row r="1421" spans="1:16" x14ac:dyDescent="0.25">
      <c r="A1421" s="5" t="s">
        <v>4290</v>
      </c>
      <c r="B1421" s="4" t="s">
        <v>446</v>
      </c>
      <c r="C1421" s="6">
        <v>44812</v>
      </c>
      <c r="D1421" s="6">
        <v>45535</v>
      </c>
      <c r="E1421" s="4" t="s">
        <v>7</v>
      </c>
      <c r="F1421" s="6">
        <v>44776</v>
      </c>
      <c r="G1421" s="6">
        <v>44804</v>
      </c>
      <c r="H1421" s="4" t="s">
        <v>39</v>
      </c>
      <c r="I1421" s="4" t="s">
        <v>6634</v>
      </c>
      <c r="J1421" s="4" t="s">
        <v>6400</v>
      </c>
      <c r="K1421" s="25" t="s">
        <v>2204</v>
      </c>
      <c r="L1421" s="8">
        <v>53008.72</v>
      </c>
      <c r="M1421" s="8">
        <v>22715</v>
      </c>
      <c r="N1421" s="8">
        <v>22715</v>
      </c>
      <c r="O1421" s="8">
        <f t="shared" si="325"/>
        <v>0</v>
      </c>
      <c r="P1421" s="13">
        <f t="shared" si="326"/>
        <v>0</v>
      </c>
    </row>
    <row r="1422" spans="1:16" x14ac:dyDescent="0.25">
      <c r="A1422" s="5" t="s">
        <v>459</v>
      </c>
      <c r="B1422" s="4" t="s">
        <v>446</v>
      </c>
      <c r="C1422" s="6">
        <v>44812</v>
      </c>
      <c r="D1422" s="6">
        <v>45535</v>
      </c>
      <c r="E1422" s="4" t="s">
        <v>7</v>
      </c>
      <c r="F1422" s="6">
        <v>44776</v>
      </c>
      <c r="G1422" s="6">
        <v>44804</v>
      </c>
      <c r="H1422" s="4" t="s">
        <v>39</v>
      </c>
      <c r="I1422" s="4" t="s">
        <v>6634</v>
      </c>
      <c r="J1422" s="4" t="s">
        <v>6401</v>
      </c>
      <c r="K1422" s="25" t="s">
        <v>460</v>
      </c>
      <c r="L1422" s="8">
        <v>61168.800000000003</v>
      </c>
      <c r="M1422" s="8">
        <v>26565</v>
      </c>
      <c r="N1422" s="8">
        <v>28227.5</v>
      </c>
      <c r="O1422" s="8">
        <f t="shared" si="325"/>
        <v>1662.5</v>
      </c>
      <c r="P1422" s="13">
        <f t="shared" si="326"/>
        <v>5.8896466212027279E-2</v>
      </c>
    </row>
    <row r="1423" spans="1:16" x14ac:dyDescent="0.25">
      <c r="A1423" s="5" t="s">
        <v>4280</v>
      </c>
      <c r="B1423" s="4" t="s">
        <v>446</v>
      </c>
      <c r="C1423" s="6">
        <v>44812</v>
      </c>
      <c r="D1423" s="6">
        <v>45535</v>
      </c>
      <c r="E1423" s="4" t="s">
        <v>7</v>
      </c>
      <c r="F1423" s="6">
        <v>44776</v>
      </c>
      <c r="G1423" s="6">
        <v>44804</v>
      </c>
      <c r="H1423" s="4" t="s">
        <v>39</v>
      </c>
      <c r="I1423" s="4" t="s">
        <v>6634</v>
      </c>
      <c r="J1423" s="4" t="s">
        <v>6402</v>
      </c>
      <c r="K1423" s="25" t="s">
        <v>5302</v>
      </c>
      <c r="L1423" s="8">
        <v>61168.800000000003</v>
      </c>
      <c r="M1423" s="8">
        <v>28875</v>
      </c>
      <c r="N1423" s="8">
        <v>57750</v>
      </c>
      <c r="O1423" s="8">
        <f t="shared" si="325"/>
        <v>28875</v>
      </c>
      <c r="P1423" s="13">
        <f t="shared" si="326"/>
        <v>0.5</v>
      </c>
    </row>
    <row r="1424" spans="1:16" x14ac:dyDescent="0.25">
      <c r="A1424" s="5" t="s">
        <v>4284</v>
      </c>
      <c r="B1424" s="4" t="s">
        <v>446</v>
      </c>
      <c r="C1424" s="6">
        <v>44812</v>
      </c>
      <c r="D1424" s="6">
        <v>45535</v>
      </c>
      <c r="E1424" s="4" t="s">
        <v>7</v>
      </c>
      <c r="F1424" s="6">
        <v>44776</v>
      </c>
      <c r="G1424" s="6">
        <v>44804</v>
      </c>
      <c r="H1424" s="4" t="s">
        <v>39</v>
      </c>
      <c r="I1424" s="4" t="s">
        <v>6634</v>
      </c>
      <c r="J1424" s="4" t="s">
        <v>6403</v>
      </c>
      <c r="K1424" s="25" t="s">
        <v>5303</v>
      </c>
      <c r="L1424" s="8">
        <v>53008.73</v>
      </c>
      <c r="M1424" s="8">
        <v>17498.259999999998</v>
      </c>
      <c r="N1424" s="8">
        <v>17498.259999999998</v>
      </c>
      <c r="O1424" s="8">
        <f t="shared" si="325"/>
        <v>0</v>
      </c>
      <c r="P1424" s="13">
        <f t="shared" si="326"/>
        <v>0</v>
      </c>
    </row>
    <row r="1425" spans="1:16" x14ac:dyDescent="0.25">
      <c r="A1425" s="5" t="s">
        <v>4358</v>
      </c>
      <c r="B1425" s="4" t="s">
        <v>474</v>
      </c>
      <c r="C1425" s="6">
        <v>44812</v>
      </c>
      <c r="D1425" s="6">
        <v>45535</v>
      </c>
      <c r="E1425" s="4" t="s">
        <v>7</v>
      </c>
      <c r="F1425" s="6">
        <v>44776</v>
      </c>
      <c r="G1425" s="6">
        <v>44804</v>
      </c>
      <c r="H1425" s="4" t="s">
        <v>39</v>
      </c>
      <c r="I1425" s="4" t="s">
        <v>6634</v>
      </c>
      <c r="J1425" s="4" t="s">
        <v>290</v>
      </c>
      <c r="K1425" s="25" t="s">
        <v>291</v>
      </c>
      <c r="L1425" s="8">
        <v>14946.43</v>
      </c>
      <c r="M1425" s="8">
        <v>7524</v>
      </c>
      <c r="N1425" s="8">
        <v>15048</v>
      </c>
      <c r="O1425" s="8">
        <f t="shared" si="325"/>
        <v>7524</v>
      </c>
      <c r="P1425" s="13">
        <f t="shared" si="326"/>
        <v>0.5</v>
      </c>
    </row>
    <row r="1426" spans="1:16" x14ac:dyDescent="0.25">
      <c r="A1426" s="5" t="s">
        <v>4357</v>
      </c>
      <c r="B1426" s="4" t="s">
        <v>474</v>
      </c>
      <c r="C1426" s="6">
        <v>44812</v>
      </c>
      <c r="D1426" s="6">
        <v>45535</v>
      </c>
      <c r="E1426" s="4" t="s">
        <v>7</v>
      </c>
      <c r="F1426" s="6">
        <v>44776</v>
      </c>
      <c r="G1426" s="6">
        <v>44804</v>
      </c>
      <c r="H1426" s="4" t="s">
        <v>39</v>
      </c>
      <c r="I1426" s="4" t="s">
        <v>6634</v>
      </c>
      <c r="J1426" s="4" t="s">
        <v>290</v>
      </c>
      <c r="K1426" s="25" t="s">
        <v>291</v>
      </c>
      <c r="L1426" s="8">
        <v>21379.45</v>
      </c>
      <c r="M1426" s="8">
        <v>12540</v>
      </c>
      <c r="N1426" s="8">
        <v>28853.7</v>
      </c>
      <c r="O1426" s="8">
        <f t="shared" si="325"/>
        <v>16313.7</v>
      </c>
      <c r="P1426" s="13">
        <f t="shared" si="326"/>
        <v>0.5653936930099086</v>
      </c>
    </row>
    <row r="1427" spans="1:16" x14ac:dyDescent="0.25">
      <c r="A1427" s="5" t="s">
        <v>4355</v>
      </c>
      <c r="B1427" s="4" t="s">
        <v>474</v>
      </c>
      <c r="C1427" s="6">
        <v>44812</v>
      </c>
      <c r="D1427" s="6">
        <v>45535</v>
      </c>
      <c r="E1427" s="4" t="s">
        <v>7</v>
      </c>
      <c r="F1427" s="6">
        <v>44776</v>
      </c>
      <c r="G1427" s="6">
        <v>44804</v>
      </c>
      <c r="H1427" s="4" t="s">
        <v>39</v>
      </c>
      <c r="I1427" s="4" t="s">
        <v>6634</v>
      </c>
      <c r="J1427" s="4" t="s">
        <v>6404</v>
      </c>
      <c r="K1427" s="25" t="s">
        <v>5307</v>
      </c>
      <c r="L1427" s="8">
        <v>22332.49</v>
      </c>
      <c r="M1427" s="8">
        <v>12920.39</v>
      </c>
      <c r="N1427" s="8">
        <v>25840.78</v>
      </c>
      <c r="O1427" s="8">
        <f t="shared" si="325"/>
        <v>12920.39</v>
      </c>
      <c r="P1427" s="13">
        <f t="shared" si="326"/>
        <v>0.5</v>
      </c>
    </row>
    <row r="1428" spans="1:16" x14ac:dyDescent="0.25">
      <c r="A1428" s="5" t="s">
        <v>4177</v>
      </c>
      <c r="B1428" s="4" t="s">
        <v>4164</v>
      </c>
      <c r="C1428" s="6">
        <v>44812</v>
      </c>
      <c r="D1428" s="6">
        <v>45535</v>
      </c>
      <c r="E1428" s="4" t="s">
        <v>7</v>
      </c>
      <c r="F1428" s="6">
        <v>44783</v>
      </c>
      <c r="G1428" s="6">
        <v>44804</v>
      </c>
      <c r="H1428" s="4" t="s">
        <v>39</v>
      </c>
      <c r="I1428" s="4" t="s">
        <v>6634</v>
      </c>
      <c r="J1428" s="4" t="s">
        <v>6405</v>
      </c>
      <c r="K1428" s="25" t="s">
        <v>5309</v>
      </c>
      <c r="L1428" s="8">
        <v>101137.59</v>
      </c>
      <c r="M1428" s="8">
        <v>53091.5</v>
      </c>
      <c r="N1428" s="8">
        <v>106183</v>
      </c>
      <c r="O1428" s="8">
        <f t="shared" si="325"/>
        <v>53091.5</v>
      </c>
      <c r="P1428" s="13">
        <f t="shared" si="326"/>
        <v>0.5</v>
      </c>
    </row>
    <row r="1429" spans="1:16" x14ac:dyDescent="0.25">
      <c r="A1429" s="5" t="s">
        <v>2683</v>
      </c>
      <c r="B1429" s="4" t="s">
        <v>2682</v>
      </c>
      <c r="C1429" s="6">
        <v>45170</v>
      </c>
      <c r="D1429" s="6">
        <v>45535</v>
      </c>
      <c r="E1429" s="4" t="s">
        <v>136</v>
      </c>
      <c r="F1429" s="6">
        <v>45126</v>
      </c>
      <c r="G1429" s="6">
        <v>45126</v>
      </c>
      <c r="H1429" s="4" t="s">
        <v>39</v>
      </c>
      <c r="I1429" s="4" t="s">
        <v>6634</v>
      </c>
      <c r="J1429" s="4" t="s">
        <v>6405</v>
      </c>
      <c r="K1429" s="25" t="s">
        <v>5309</v>
      </c>
      <c r="L1429" s="8">
        <v>37379.65</v>
      </c>
      <c r="M1429" s="8">
        <v>28663.25</v>
      </c>
      <c r="N1429" s="8">
        <v>28663.25</v>
      </c>
      <c r="O1429" s="8">
        <f t="shared" si="325"/>
        <v>0</v>
      </c>
      <c r="P1429" s="13">
        <f t="shared" si="326"/>
        <v>0</v>
      </c>
    </row>
    <row r="1430" spans="1:16" x14ac:dyDescent="0.25">
      <c r="A1430" s="5" t="s">
        <v>4368</v>
      </c>
      <c r="B1430" s="4" t="s">
        <v>462</v>
      </c>
      <c r="C1430" s="6">
        <v>44812</v>
      </c>
      <c r="D1430" s="6">
        <v>45535</v>
      </c>
      <c r="E1430" s="4" t="s">
        <v>7</v>
      </c>
      <c r="F1430" s="6">
        <v>44776</v>
      </c>
      <c r="G1430" s="6">
        <v>44804</v>
      </c>
      <c r="H1430" s="4" t="s">
        <v>39</v>
      </c>
      <c r="I1430" s="4" t="s">
        <v>6634</v>
      </c>
      <c r="J1430" s="4" t="s">
        <v>6406</v>
      </c>
      <c r="K1430" s="25" t="s">
        <v>273</v>
      </c>
      <c r="L1430" s="8">
        <v>68832.23</v>
      </c>
      <c r="M1430" s="8">
        <v>36721.300000000003</v>
      </c>
      <c r="N1430" s="8">
        <v>73442.600000000006</v>
      </c>
      <c r="O1430" s="8">
        <f t="shared" ref="O1430:O1493" si="327">N1430-M1430</f>
        <v>36721.300000000003</v>
      </c>
      <c r="P1430" s="13">
        <f t="shared" si="326"/>
        <v>0.5</v>
      </c>
    </row>
    <row r="1431" spans="1:16" x14ac:dyDescent="0.25">
      <c r="A1431" s="5" t="s">
        <v>4367</v>
      </c>
      <c r="B1431" s="4" t="s">
        <v>462</v>
      </c>
      <c r="C1431" s="6">
        <v>44812</v>
      </c>
      <c r="D1431" s="6">
        <v>45535</v>
      </c>
      <c r="E1431" s="4" t="s">
        <v>7</v>
      </c>
      <c r="F1431" s="6">
        <v>44776</v>
      </c>
      <c r="G1431" s="6">
        <v>44804</v>
      </c>
      <c r="H1431" s="4" t="s">
        <v>39</v>
      </c>
      <c r="I1431" s="4" t="s">
        <v>6634</v>
      </c>
      <c r="J1431" s="4" t="s">
        <v>6406</v>
      </c>
      <c r="K1431" s="25" t="s">
        <v>273</v>
      </c>
      <c r="L1431" s="8">
        <v>68832.25</v>
      </c>
      <c r="M1431" s="8">
        <v>36721.300000000003</v>
      </c>
      <c r="N1431" s="8">
        <v>73442.600000000006</v>
      </c>
      <c r="O1431" s="8">
        <f t="shared" si="327"/>
        <v>36721.300000000003</v>
      </c>
      <c r="P1431" s="13">
        <f t="shared" ref="P1431:P1494" si="328">O1431/N1431</f>
        <v>0.5</v>
      </c>
    </row>
    <row r="1432" spans="1:16" x14ac:dyDescent="0.25">
      <c r="A1432" s="5" t="s">
        <v>4366</v>
      </c>
      <c r="B1432" s="4" t="s">
        <v>462</v>
      </c>
      <c r="C1432" s="6">
        <v>44812</v>
      </c>
      <c r="D1432" s="6">
        <v>45535</v>
      </c>
      <c r="E1432" s="4" t="s">
        <v>7</v>
      </c>
      <c r="F1432" s="6">
        <v>44776</v>
      </c>
      <c r="G1432" s="6">
        <v>44804</v>
      </c>
      <c r="H1432" s="4" t="s">
        <v>39</v>
      </c>
      <c r="I1432" s="4" t="s">
        <v>6634</v>
      </c>
      <c r="J1432" s="4" t="s">
        <v>6406</v>
      </c>
      <c r="K1432" s="25" t="s">
        <v>273</v>
      </c>
      <c r="L1432" s="8">
        <v>68832.25</v>
      </c>
      <c r="M1432" s="8">
        <v>36721.300000000003</v>
      </c>
      <c r="N1432" s="8">
        <v>73442.600000000006</v>
      </c>
      <c r="O1432" s="8">
        <f t="shared" si="327"/>
        <v>36721.300000000003</v>
      </c>
      <c r="P1432" s="13">
        <f t="shared" si="328"/>
        <v>0.5</v>
      </c>
    </row>
    <row r="1433" spans="1:16" x14ac:dyDescent="0.25">
      <c r="A1433" s="5" t="s">
        <v>4327</v>
      </c>
      <c r="B1433" s="4" t="s">
        <v>4323</v>
      </c>
      <c r="C1433" s="6">
        <v>44812</v>
      </c>
      <c r="D1433" s="6">
        <v>45535</v>
      </c>
      <c r="E1433" s="4" t="s">
        <v>7</v>
      </c>
      <c r="F1433" s="6">
        <v>44776</v>
      </c>
      <c r="G1433" s="6">
        <v>44804</v>
      </c>
      <c r="H1433" s="4" t="s">
        <v>39</v>
      </c>
      <c r="I1433" s="4" t="s">
        <v>6634</v>
      </c>
      <c r="J1433" s="4" t="s">
        <v>6407</v>
      </c>
      <c r="K1433" s="25" t="s">
        <v>5313</v>
      </c>
      <c r="L1433" s="8">
        <v>74658.539999999994</v>
      </c>
      <c r="M1433" s="8">
        <v>34531.279999999999</v>
      </c>
      <c r="N1433" s="8">
        <v>34531.279999999999</v>
      </c>
      <c r="O1433" s="8">
        <f t="shared" si="327"/>
        <v>0</v>
      </c>
      <c r="P1433" s="13">
        <f t="shared" si="328"/>
        <v>0</v>
      </c>
    </row>
    <row r="1434" spans="1:16" x14ac:dyDescent="0.25">
      <c r="A1434" s="5" t="s">
        <v>4325</v>
      </c>
      <c r="B1434" s="4" t="s">
        <v>452</v>
      </c>
      <c r="C1434" s="6">
        <v>44812</v>
      </c>
      <c r="D1434" s="6">
        <v>45535</v>
      </c>
      <c r="E1434" s="4" t="s">
        <v>7</v>
      </c>
      <c r="F1434" s="6">
        <v>44776</v>
      </c>
      <c r="G1434" s="6">
        <v>44804</v>
      </c>
      <c r="H1434" s="4" t="s">
        <v>39</v>
      </c>
      <c r="I1434" s="4" t="s">
        <v>6634</v>
      </c>
      <c r="J1434" s="4" t="s">
        <v>6408</v>
      </c>
      <c r="K1434" s="25" t="s">
        <v>5314</v>
      </c>
      <c r="L1434" s="8">
        <v>64702.11</v>
      </c>
      <c r="M1434" s="8">
        <v>35244</v>
      </c>
      <c r="N1434" s="8">
        <v>40572.400000000001</v>
      </c>
      <c r="O1434" s="8">
        <f t="shared" si="327"/>
        <v>5328.4000000000015</v>
      </c>
      <c r="P1434" s="13">
        <f t="shared" si="328"/>
        <v>0.13133065828001306</v>
      </c>
    </row>
    <row r="1435" spans="1:16" x14ac:dyDescent="0.25">
      <c r="A1435" s="5" t="s">
        <v>4336</v>
      </c>
      <c r="B1435" s="4" t="s">
        <v>4323</v>
      </c>
      <c r="C1435" s="6">
        <v>44812</v>
      </c>
      <c r="D1435" s="6">
        <v>45535</v>
      </c>
      <c r="E1435" s="4" t="s">
        <v>7</v>
      </c>
      <c r="F1435" s="6">
        <v>44776</v>
      </c>
      <c r="G1435" s="6">
        <v>44804</v>
      </c>
      <c r="H1435" s="4" t="s">
        <v>39</v>
      </c>
      <c r="I1435" s="4" t="s">
        <v>6634</v>
      </c>
      <c r="J1435" s="4" t="s">
        <v>4335</v>
      </c>
      <c r="K1435" s="25" t="s">
        <v>5315</v>
      </c>
      <c r="L1435" s="8">
        <v>61168.800000000003</v>
      </c>
      <c r="M1435" s="8">
        <v>32725</v>
      </c>
      <c r="N1435" s="8">
        <v>65450</v>
      </c>
      <c r="O1435" s="8">
        <f t="shared" si="327"/>
        <v>32725</v>
      </c>
      <c r="P1435" s="13">
        <f t="shared" si="328"/>
        <v>0.5</v>
      </c>
    </row>
    <row r="1436" spans="1:16" x14ac:dyDescent="0.25">
      <c r="A1436" s="5" t="s">
        <v>4318</v>
      </c>
      <c r="B1436" s="4" t="s">
        <v>452</v>
      </c>
      <c r="C1436" s="6">
        <v>44812</v>
      </c>
      <c r="D1436" s="6">
        <v>45535</v>
      </c>
      <c r="E1436" s="4" t="s">
        <v>7</v>
      </c>
      <c r="F1436" s="6">
        <v>44776</v>
      </c>
      <c r="G1436" s="6">
        <v>44804</v>
      </c>
      <c r="H1436" s="4" t="s">
        <v>39</v>
      </c>
      <c r="I1436" s="4" t="s">
        <v>6634</v>
      </c>
      <c r="J1436" s="4" t="s">
        <v>785</v>
      </c>
      <c r="K1436" s="25" t="s">
        <v>5317</v>
      </c>
      <c r="L1436" s="8">
        <v>74658.539999999994</v>
      </c>
      <c r="M1436" s="8">
        <v>31328</v>
      </c>
      <c r="N1436" s="8">
        <v>62128</v>
      </c>
      <c r="O1436" s="8">
        <f t="shared" si="327"/>
        <v>30800</v>
      </c>
      <c r="P1436" s="13">
        <f t="shared" si="328"/>
        <v>0.49575070821529743</v>
      </c>
    </row>
    <row r="1437" spans="1:16" x14ac:dyDescent="0.25">
      <c r="A1437" s="5" t="s">
        <v>4334</v>
      </c>
      <c r="B1437" s="4" t="s">
        <v>4323</v>
      </c>
      <c r="C1437" s="6">
        <v>44812</v>
      </c>
      <c r="D1437" s="6">
        <v>45535</v>
      </c>
      <c r="E1437" s="4" t="s">
        <v>7</v>
      </c>
      <c r="F1437" s="6">
        <v>44776</v>
      </c>
      <c r="G1437" s="6">
        <v>44804</v>
      </c>
      <c r="H1437" s="4" t="s">
        <v>39</v>
      </c>
      <c r="I1437" s="4" t="s">
        <v>6634</v>
      </c>
      <c r="J1437" s="4" t="s">
        <v>4333</v>
      </c>
      <c r="K1437" s="25" t="s">
        <v>5319</v>
      </c>
      <c r="L1437" s="8">
        <v>53008.74</v>
      </c>
      <c r="M1437" s="8">
        <v>20790</v>
      </c>
      <c r="N1437" s="8">
        <v>47978.31</v>
      </c>
      <c r="O1437" s="8">
        <f t="shared" si="327"/>
        <v>27188.309999999998</v>
      </c>
      <c r="P1437" s="13">
        <f t="shared" si="328"/>
        <v>0.56667919316040938</v>
      </c>
    </row>
    <row r="1438" spans="1:16" x14ac:dyDescent="0.25">
      <c r="A1438" s="5" t="s">
        <v>4338</v>
      </c>
      <c r="B1438" s="4" t="s">
        <v>4323</v>
      </c>
      <c r="C1438" s="6">
        <v>44812</v>
      </c>
      <c r="D1438" s="6">
        <v>45535</v>
      </c>
      <c r="E1438" s="4" t="s">
        <v>7</v>
      </c>
      <c r="F1438" s="6">
        <v>44776</v>
      </c>
      <c r="G1438" s="6">
        <v>44804</v>
      </c>
      <c r="H1438" s="4" t="s">
        <v>39</v>
      </c>
      <c r="I1438" s="4" t="s">
        <v>6634</v>
      </c>
      <c r="J1438" s="4" t="s">
        <v>292</v>
      </c>
      <c r="K1438" s="25" t="s">
        <v>293</v>
      </c>
      <c r="L1438" s="8">
        <v>61168.800000000003</v>
      </c>
      <c r="M1438" s="8">
        <v>36575</v>
      </c>
      <c r="N1438" s="8">
        <v>77732.240000000005</v>
      </c>
      <c r="O1438" s="8">
        <f t="shared" si="327"/>
        <v>41157.240000000005</v>
      </c>
      <c r="P1438" s="13">
        <f t="shared" si="328"/>
        <v>0.52947451404976886</v>
      </c>
    </row>
    <row r="1439" spans="1:16" x14ac:dyDescent="0.25">
      <c r="A1439" s="5" t="s">
        <v>507</v>
      </c>
      <c r="B1439" s="4" t="s">
        <v>508</v>
      </c>
      <c r="C1439" s="6">
        <v>44867</v>
      </c>
      <c r="D1439" s="6">
        <v>45535</v>
      </c>
      <c r="E1439" s="4" t="s">
        <v>7</v>
      </c>
      <c r="F1439" s="6">
        <v>44783</v>
      </c>
      <c r="G1439" s="6">
        <v>44860</v>
      </c>
      <c r="H1439" s="4" t="s">
        <v>39</v>
      </c>
      <c r="I1439" s="4" t="s">
        <v>6634</v>
      </c>
      <c r="J1439" s="4" t="s">
        <v>509</v>
      </c>
      <c r="K1439" s="25" t="s">
        <v>510</v>
      </c>
      <c r="L1439" s="8">
        <v>87508.57</v>
      </c>
      <c r="M1439" s="8">
        <v>33856.69</v>
      </c>
      <c r="N1439" s="8">
        <v>80424.69</v>
      </c>
      <c r="O1439" s="8">
        <f t="shared" si="327"/>
        <v>46568</v>
      </c>
      <c r="P1439" s="13">
        <f t="shared" si="328"/>
        <v>0.57902616721307842</v>
      </c>
    </row>
    <row r="1440" spans="1:16" x14ac:dyDescent="0.25">
      <c r="A1440" s="5" t="s">
        <v>4343</v>
      </c>
      <c r="B1440" s="4" t="s">
        <v>452</v>
      </c>
      <c r="C1440" s="6">
        <v>44812</v>
      </c>
      <c r="D1440" s="6">
        <v>45535</v>
      </c>
      <c r="E1440" s="4" t="s">
        <v>7</v>
      </c>
      <c r="F1440" s="6">
        <v>44776</v>
      </c>
      <c r="G1440" s="6">
        <v>44804</v>
      </c>
      <c r="H1440" s="4" t="s">
        <v>39</v>
      </c>
      <c r="I1440" s="4" t="s">
        <v>6634</v>
      </c>
      <c r="J1440" s="4" t="s">
        <v>6409</v>
      </c>
      <c r="K1440" s="25" t="s">
        <v>5321</v>
      </c>
      <c r="L1440" s="8">
        <v>53008.72</v>
      </c>
      <c r="M1440" s="8">
        <v>25756.5</v>
      </c>
      <c r="N1440" s="8">
        <v>25756.5</v>
      </c>
      <c r="O1440" s="8">
        <f t="shared" si="327"/>
        <v>0</v>
      </c>
      <c r="P1440" s="13">
        <f t="shared" si="328"/>
        <v>0</v>
      </c>
    </row>
    <row r="1441" spans="1:16" x14ac:dyDescent="0.25">
      <c r="A1441" s="5" t="s">
        <v>4320</v>
      </c>
      <c r="B1441" s="4" t="s">
        <v>452</v>
      </c>
      <c r="C1441" s="6">
        <v>44812</v>
      </c>
      <c r="D1441" s="6">
        <v>45535</v>
      </c>
      <c r="E1441" s="4" t="s">
        <v>7</v>
      </c>
      <c r="F1441" s="6">
        <v>44776</v>
      </c>
      <c r="G1441" s="6">
        <v>44804</v>
      </c>
      <c r="H1441" s="4" t="s">
        <v>39</v>
      </c>
      <c r="I1441" s="4" t="s">
        <v>6634</v>
      </c>
      <c r="J1441" s="4" t="s">
        <v>6410</v>
      </c>
      <c r="K1441" s="25" t="s">
        <v>5322</v>
      </c>
      <c r="L1441" s="8">
        <v>53008.74</v>
      </c>
      <c r="M1441" s="8">
        <v>25017.3</v>
      </c>
      <c r="N1441" s="8">
        <v>50034.6</v>
      </c>
      <c r="O1441" s="8">
        <f t="shared" si="327"/>
        <v>25017.3</v>
      </c>
      <c r="P1441" s="13">
        <f t="shared" si="328"/>
        <v>0.5</v>
      </c>
    </row>
    <row r="1442" spans="1:16" x14ac:dyDescent="0.25">
      <c r="A1442" s="5" t="s">
        <v>4322</v>
      </c>
      <c r="B1442" s="4" t="s">
        <v>452</v>
      </c>
      <c r="C1442" s="6">
        <v>44812</v>
      </c>
      <c r="D1442" s="6">
        <v>45535</v>
      </c>
      <c r="E1442" s="4" t="s">
        <v>7</v>
      </c>
      <c r="F1442" s="6">
        <v>44776</v>
      </c>
      <c r="G1442" s="6">
        <v>44804</v>
      </c>
      <c r="H1442" s="4" t="s">
        <v>39</v>
      </c>
      <c r="I1442" s="4" t="s">
        <v>6634</v>
      </c>
      <c r="J1442" s="4" t="s">
        <v>6411</v>
      </c>
      <c r="K1442" s="25" t="s">
        <v>5324</v>
      </c>
      <c r="L1442" s="8">
        <v>74658.539999999994</v>
      </c>
      <c r="M1442" s="8">
        <v>33286</v>
      </c>
      <c r="N1442" s="8">
        <v>57348.5</v>
      </c>
      <c r="O1442" s="8">
        <f t="shared" si="327"/>
        <v>24062.5</v>
      </c>
      <c r="P1442" s="13">
        <f t="shared" si="328"/>
        <v>0.41958377289728588</v>
      </c>
    </row>
    <row r="1443" spans="1:16" x14ac:dyDescent="0.25">
      <c r="A1443" s="5" t="s">
        <v>4326</v>
      </c>
      <c r="B1443" s="4" t="s">
        <v>452</v>
      </c>
      <c r="C1443" s="6">
        <v>44812</v>
      </c>
      <c r="D1443" s="6">
        <v>45535</v>
      </c>
      <c r="E1443" s="4" t="s">
        <v>7</v>
      </c>
      <c r="F1443" s="6">
        <v>44776</v>
      </c>
      <c r="G1443" s="6">
        <v>44804</v>
      </c>
      <c r="H1443" s="4" t="s">
        <v>39</v>
      </c>
      <c r="I1443" s="4" t="s">
        <v>6634</v>
      </c>
      <c r="J1443" s="4" t="s">
        <v>6412</v>
      </c>
      <c r="K1443" s="25" t="s">
        <v>5326</v>
      </c>
      <c r="L1443" s="8">
        <v>53008.73</v>
      </c>
      <c r="M1443" s="8">
        <v>35339.15</v>
      </c>
      <c r="N1443" s="8">
        <v>78413.37</v>
      </c>
      <c r="O1443" s="8">
        <f t="shared" si="327"/>
        <v>43074.219999999994</v>
      </c>
      <c r="P1443" s="13">
        <f t="shared" si="328"/>
        <v>0.54932239234202018</v>
      </c>
    </row>
    <row r="1444" spans="1:16" x14ac:dyDescent="0.25">
      <c r="A1444" s="5" t="s">
        <v>4311</v>
      </c>
      <c r="B1444" s="4" t="s">
        <v>450</v>
      </c>
      <c r="C1444" s="6">
        <v>44812</v>
      </c>
      <c r="D1444" s="6">
        <v>45535</v>
      </c>
      <c r="E1444" s="4" t="s">
        <v>7</v>
      </c>
      <c r="F1444" s="6">
        <v>44776</v>
      </c>
      <c r="G1444" s="6">
        <v>44804</v>
      </c>
      <c r="H1444" s="4" t="s">
        <v>39</v>
      </c>
      <c r="I1444" s="4" t="s">
        <v>6634</v>
      </c>
      <c r="J1444" s="4" t="s">
        <v>4310</v>
      </c>
      <c r="K1444" s="25" t="s">
        <v>5328</v>
      </c>
      <c r="L1444" s="8">
        <v>61168.800000000003</v>
      </c>
      <c r="M1444" s="8">
        <v>40425</v>
      </c>
      <c r="N1444" s="8">
        <v>80850</v>
      </c>
      <c r="O1444" s="8">
        <f t="shared" si="327"/>
        <v>40425</v>
      </c>
      <c r="P1444" s="13">
        <f t="shared" si="328"/>
        <v>0.5</v>
      </c>
    </row>
    <row r="1445" spans="1:16" x14ac:dyDescent="0.25">
      <c r="A1445" s="5" t="s">
        <v>4330</v>
      </c>
      <c r="B1445" s="4" t="s">
        <v>4323</v>
      </c>
      <c r="C1445" s="6">
        <v>44812</v>
      </c>
      <c r="D1445" s="6">
        <v>45535</v>
      </c>
      <c r="E1445" s="4" t="s">
        <v>7</v>
      </c>
      <c r="F1445" s="6">
        <v>44776</v>
      </c>
      <c r="G1445" s="6">
        <v>44804</v>
      </c>
      <c r="H1445" s="4" t="s">
        <v>39</v>
      </c>
      <c r="I1445" s="4" t="s">
        <v>6634</v>
      </c>
      <c r="J1445" s="4" t="s">
        <v>4329</v>
      </c>
      <c r="K1445" s="25" t="s">
        <v>5329</v>
      </c>
      <c r="L1445" s="8">
        <v>74658.539999999994</v>
      </c>
      <c r="M1445" s="8">
        <v>35244</v>
      </c>
      <c r="N1445" s="8">
        <v>78654.039999999994</v>
      </c>
      <c r="O1445" s="8">
        <f t="shared" si="327"/>
        <v>43410.039999999994</v>
      </c>
      <c r="P1445" s="13">
        <f t="shared" si="328"/>
        <v>0.55191112878626447</v>
      </c>
    </row>
    <row r="1446" spans="1:16" x14ac:dyDescent="0.25">
      <c r="A1446" s="5" t="s">
        <v>4344</v>
      </c>
      <c r="B1446" s="4" t="s">
        <v>4323</v>
      </c>
      <c r="C1446" s="6">
        <v>44812</v>
      </c>
      <c r="D1446" s="6">
        <v>45535</v>
      </c>
      <c r="E1446" s="4" t="s">
        <v>7</v>
      </c>
      <c r="F1446" s="6">
        <v>44776</v>
      </c>
      <c r="G1446" s="6">
        <v>44804</v>
      </c>
      <c r="H1446" s="4" t="s">
        <v>39</v>
      </c>
      <c r="I1446" s="4" t="s">
        <v>6634</v>
      </c>
      <c r="J1446" s="4" t="s">
        <v>6413</v>
      </c>
      <c r="K1446" s="25" t="s">
        <v>5330</v>
      </c>
      <c r="L1446" s="8">
        <v>74658.539999999994</v>
      </c>
      <c r="M1446" s="8">
        <v>43859.199999999997</v>
      </c>
      <c r="N1446" s="8">
        <v>43859.199999999997</v>
      </c>
      <c r="O1446" s="8">
        <f t="shared" si="327"/>
        <v>0</v>
      </c>
      <c r="P1446" s="13">
        <f t="shared" si="328"/>
        <v>0</v>
      </c>
    </row>
    <row r="1447" spans="1:16" x14ac:dyDescent="0.25">
      <c r="A1447" s="5" t="s">
        <v>456</v>
      </c>
      <c r="B1447" s="4" t="s">
        <v>446</v>
      </c>
      <c r="C1447" s="6">
        <v>44812</v>
      </c>
      <c r="D1447" s="6">
        <v>45535</v>
      </c>
      <c r="E1447" s="4" t="s">
        <v>7</v>
      </c>
      <c r="F1447" s="6">
        <v>44776</v>
      </c>
      <c r="G1447" s="6">
        <v>44804</v>
      </c>
      <c r="H1447" s="4" t="s">
        <v>39</v>
      </c>
      <c r="I1447" s="4" t="s">
        <v>6634</v>
      </c>
      <c r="J1447" s="4" t="s">
        <v>457</v>
      </c>
      <c r="K1447" s="25" t="s">
        <v>458</v>
      </c>
      <c r="L1447" s="8">
        <v>68832.23</v>
      </c>
      <c r="M1447" s="8">
        <v>35612.5</v>
      </c>
      <c r="N1447" s="8">
        <v>77612.850000000006</v>
      </c>
      <c r="O1447" s="8">
        <f t="shared" si="327"/>
        <v>42000.350000000006</v>
      </c>
      <c r="P1447" s="13">
        <f t="shared" si="328"/>
        <v>0.54115201284323411</v>
      </c>
    </row>
    <row r="1448" spans="1:16" x14ac:dyDescent="0.25">
      <c r="A1448" s="5" t="s">
        <v>4289</v>
      </c>
      <c r="B1448" s="4" t="s">
        <v>446</v>
      </c>
      <c r="C1448" s="6">
        <v>44812</v>
      </c>
      <c r="D1448" s="6">
        <v>45535</v>
      </c>
      <c r="E1448" s="4" t="s">
        <v>7</v>
      </c>
      <c r="F1448" s="6">
        <v>44776</v>
      </c>
      <c r="G1448" s="6">
        <v>44804</v>
      </c>
      <c r="H1448" s="4" t="s">
        <v>39</v>
      </c>
      <c r="I1448" s="4" t="s">
        <v>6634</v>
      </c>
      <c r="J1448" s="4" t="s">
        <v>4288</v>
      </c>
      <c r="K1448" s="25" t="s">
        <v>5333</v>
      </c>
      <c r="L1448" s="8">
        <v>65429.11</v>
      </c>
      <c r="M1448" s="8">
        <v>22968</v>
      </c>
      <c r="N1448" s="8">
        <v>38401.040000000001</v>
      </c>
      <c r="O1448" s="8">
        <f t="shared" si="327"/>
        <v>15433.04</v>
      </c>
      <c r="P1448" s="13">
        <f t="shared" si="328"/>
        <v>0.40189119878003304</v>
      </c>
    </row>
    <row r="1449" spans="1:16" x14ac:dyDescent="0.25">
      <c r="A1449" s="5" t="s">
        <v>4170</v>
      </c>
      <c r="B1449" s="4" t="s">
        <v>4164</v>
      </c>
      <c r="C1449" s="6">
        <v>44812</v>
      </c>
      <c r="D1449" s="6">
        <v>45535</v>
      </c>
      <c r="E1449" s="4" t="s">
        <v>7</v>
      </c>
      <c r="F1449" s="6">
        <v>44783</v>
      </c>
      <c r="G1449" s="6">
        <v>44804</v>
      </c>
      <c r="H1449" s="4" t="s">
        <v>39</v>
      </c>
      <c r="I1449" s="4" t="s">
        <v>6634</v>
      </c>
      <c r="J1449" s="4" t="s">
        <v>4169</v>
      </c>
      <c r="K1449" s="25" t="s">
        <v>5334</v>
      </c>
      <c r="L1449" s="8">
        <v>102871.36</v>
      </c>
      <c r="M1449" s="8">
        <v>52599.71</v>
      </c>
      <c r="N1449" s="8">
        <v>52599.71</v>
      </c>
      <c r="O1449" s="8">
        <f t="shared" si="327"/>
        <v>0</v>
      </c>
      <c r="P1449" s="13">
        <f t="shared" si="328"/>
        <v>0</v>
      </c>
    </row>
    <row r="1450" spans="1:16" x14ac:dyDescent="0.25">
      <c r="A1450" s="5" t="s">
        <v>4171</v>
      </c>
      <c r="B1450" s="4" t="s">
        <v>4164</v>
      </c>
      <c r="C1450" s="6">
        <v>44812</v>
      </c>
      <c r="D1450" s="6">
        <v>45535</v>
      </c>
      <c r="E1450" s="4" t="s">
        <v>7</v>
      </c>
      <c r="F1450" s="6">
        <v>44783</v>
      </c>
      <c r="G1450" s="6">
        <v>44804</v>
      </c>
      <c r="H1450" s="4" t="s">
        <v>39</v>
      </c>
      <c r="I1450" s="4" t="s">
        <v>6634</v>
      </c>
      <c r="J1450" s="4" t="s">
        <v>4169</v>
      </c>
      <c r="K1450" s="25" t="s">
        <v>5334</v>
      </c>
      <c r="L1450" s="8">
        <v>114760.8</v>
      </c>
      <c r="M1450" s="8">
        <v>53083.8</v>
      </c>
      <c r="N1450" s="8">
        <v>53083.8</v>
      </c>
      <c r="O1450" s="8">
        <f t="shared" si="327"/>
        <v>0</v>
      </c>
      <c r="P1450" s="13">
        <f t="shared" si="328"/>
        <v>0</v>
      </c>
    </row>
    <row r="1451" spans="1:16" x14ac:dyDescent="0.25">
      <c r="A1451" s="5" t="s">
        <v>4172</v>
      </c>
      <c r="B1451" s="4" t="s">
        <v>4164</v>
      </c>
      <c r="C1451" s="6">
        <v>44812</v>
      </c>
      <c r="D1451" s="6">
        <v>45535</v>
      </c>
      <c r="E1451" s="4" t="s">
        <v>7</v>
      </c>
      <c r="F1451" s="6">
        <v>44783</v>
      </c>
      <c r="G1451" s="6">
        <v>44804</v>
      </c>
      <c r="H1451" s="4" t="s">
        <v>39</v>
      </c>
      <c r="I1451" s="4" t="s">
        <v>6634</v>
      </c>
      <c r="J1451" s="4" t="s">
        <v>4169</v>
      </c>
      <c r="K1451" s="25" t="s">
        <v>5334</v>
      </c>
      <c r="L1451" s="8">
        <v>128378.24000000001</v>
      </c>
      <c r="M1451" s="8">
        <v>56410.2</v>
      </c>
      <c r="N1451" s="8">
        <v>56410.2</v>
      </c>
      <c r="O1451" s="8">
        <f t="shared" si="327"/>
        <v>0</v>
      </c>
      <c r="P1451" s="13">
        <f t="shared" si="328"/>
        <v>0</v>
      </c>
    </row>
    <row r="1452" spans="1:16" x14ac:dyDescent="0.25">
      <c r="A1452" s="5" t="s">
        <v>445</v>
      </c>
      <c r="B1452" s="4" t="s">
        <v>446</v>
      </c>
      <c r="C1452" s="6">
        <v>44812</v>
      </c>
      <c r="D1452" s="6">
        <v>45535</v>
      </c>
      <c r="E1452" s="4" t="s">
        <v>7</v>
      </c>
      <c r="F1452" s="6">
        <v>44776</v>
      </c>
      <c r="G1452" s="6">
        <v>44804</v>
      </c>
      <c r="H1452" s="4" t="s">
        <v>39</v>
      </c>
      <c r="I1452" s="4" t="s">
        <v>6634</v>
      </c>
      <c r="J1452" s="4" t="s">
        <v>6414</v>
      </c>
      <c r="K1452" s="25" t="s">
        <v>447</v>
      </c>
      <c r="L1452" s="8">
        <v>53008.72</v>
      </c>
      <c r="M1452" s="8">
        <v>22330</v>
      </c>
      <c r="N1452" s="8">
        <v>54127.92</v>
      </c>
      <c r="O1452" s="8">
        <f t="shared" si="327"/>
        <v>31797.919999999998</v>
      </c>
      <c r="P1452" s="13">
        <f t="shared" si="328"/>
        <v>0.58745874587458746</v>
      </c>
    </row>
    <row r="1453" spans="1:16" x14ac:dyDescent="0.25">
      <c r="A1453" s="5" t="s">
        <v>4377</v>
      </c>
      <c r="B1453" s="4" t="s">
        <v>462</v>
      </c>
      <c r="C1453" s="6">
        <v>44812</v>
      </c>
      <c r="D1453" s="6">
        <v>45535</v>
      </c>
      <c r="E1453" s="4" t="s">
        <v>7</v>
      </c>
      <c r="F1453" s="6">
        <v>44776</v>
      </c>
      <c r="G1453" s="6">
        <v>44804</v>
      </c>
      <c r="H1453" s="4" t="s">
        <v>39</v>
      </c>
      <c r="I1453" s="4" t="s">
        <v>6634</v>
      </c>
      <c r="J1453" s="4" t="s">
        <v>6415</v>
      </c>
      <c r="K1453" s="25" t="s">
        <v>5336</v>
      </c>
      <c r="L1453" s="8">
        <v>53008.72</v>
      </c>
      <c r="M1453" s="8">
        <v>32301.5</v>
      </c>
      <c r="N1453" s="8">
        <v>64603</v>
      </c>
      <c r="O1453" s="8">
        <f t="shared" si="327"/>
        <v>32301.5</v>
      </c>
      <c r="P1453" s="13">
        <f t="shared" si="328"/>
        <v>0.5</v>
      </c>
    </row>
    <row r="1454" spans="1:16" x14ac:dyDescent="0.25">
      <c r="A1454" s="5" t="s">
        <v>4287</v>
      </c>
      <c r="B1454" s="4" t="s">
        <v>446</v>
      </c>
      <c r="C1454" s="6">
        <v>44812</v>
      </c>
      <c r="D1454" s="6">
        <v>45535</v>
      </c>
      <c r="E1454" s="4" t="s">
        <v>7</v>
      </c>
      <c r="F1454" s="6">
        <v>44776</v>
      </c>
      <c r="G1454" s="6">
        <v>44804</v>
      </c>
      <c r="H1454" s="4" t="s">
        <v>39</v>
      </c>
      <c r="I1454" s="4" t="s">
        <v>6634</v>
      </c>
      <c r="J1454" s="4" t="s">
        <v>6416</v>
      </c>
      <c r="K1454" s="25" t="s">
        <v>5337</v>
      </c>
      <c r="L1454" s="8">
        <v>53008.72</v>
      </c>
      <c r="M1454" s="8">
        <v>26565</v>
      </c>
      <c r="N1454" s="8">
        <v>53130</v>
      </c>
      <c r="O1454" s="8">
        <f t="shared" si="327"/>
        <v>26565</v>
      </c>
      <c r="P1454" s="13">
        <f t="shared" si="328"/>
        <v>0.5</v>
      </c>
    </row>
    <row r="1455" spans="1:16" x14ac:dyDescent="0.25">
      <c r="A1455" s="5" t="s">
        <v>4378</v>
      </c>
      <c r="B1455" s="4" t="s">
        <v>462</v>
      </c>
      <c r="C1455" s="6">
        <v>44812</v>
      </c>
      <c r="D1455" s="6">
        <v>45535</v>
      </c>
      <c r="E1455" s="4" t="s">
        <v>7</v>
      </c>
      <c r="F1455" s="6">
        <v>44776</v>
      </c>
      <c r="G1455" s="6">
        <v>44804</v>
      </c>
      <c r="H1455" s="4" t="s">
        <v>39</v>
      </c>
      <c r="I1455" s="4" t="s">
        <v>6634</v>
      </c>
      <c r="J1455" s="4" t="s">
        <v>6417</v>
      </c>
      <c r="K1455" s="25" t="s">
        <v>5338</v>
      </c>
      <c r="L1455" s="8">
        <v>53008.73</v>
      </c>
      <c r="M1455" s="8">
        <v>28855.759999999998</v>
      </c>
      <c r="N1455" s="8">
        <v>57711.519999999997</v>
      </c>
      <c r="O1455" s="8">
        <f t="shared" si="327"/>
        <v>28855.759999999998</v>
      </c>
      <c r="P1455" s="13">
        <f t="shared" si="328"/>
        <v>0.5</v>
      </c>
    </row>
    <row r="1456" spans="1:16" x14ac:dyDescent="0.25">
      <c r="A1456" s="5" t="s">
        <v>4295</v>
      </c>
      <c r="B1456" s="4" t="s">
        <v>443</v>
      </c>
      <c r="C1456" s="6">
        <v>44812</v>
      </c>
      <c r="D1456" s="6">
        <v>45535</v>
      </c>
      <c r="E1456" s="4" t="s">
        <v>7</v>
      </c>
      <c r="F1456" s="6">
        <v>44776</v>
      </c>
      <c r="G1456" s="6">
        <v>44804</v>
      </c>
      <c r="H1456" s="4" t="s">
        <v>39</v>
      </c>
      <c r="I1456" s="4" t="s">
        <v>6634</v>
      </c>
      <c r="J1456" s="4" t="s">
        <v>6418</v>
      </c>
      <c r="K1456" s="25" t="s">
        <v>5339</v>
      </c>
      <c r="L1456" s="8">
        <v>23285.53</v>
      </c>
      <c r="M1456" s="8">
        <v>12372.8</v>
      </c>
      <c r="N1456" s="8">
        <v>12372.8</v>
      </c>
      <c r="O1456" s="8">
        <f t="shared" si="327"/>
        <v>0</v>
      </c>
      <c r="P1456" s="13">
        <f t="shared" si="328"/>
        <v>0</v>
      </c>
    </row>
    <row r="1457" spans="1:16" x14ac:dyDescent="0.25">
      <c r="A1457" s="5" t="s">
        <v>4324</v>
      </c>
      <c r="B1457" s="4" t="s">
        <v>4323</v>
      </c>
      <c r="C1457" s="6">
        <v>44812</v>
      </c>
      <c r="D1457" s="6">
        <v>45535</v>
      </c>
      <c r="E1457" s="4" t="s">
        <v>7</v>
      </c>
      <c r="F1457" s="6">
        <v>44776</v>
      </c>
      <c r="G1457" s="6">
        <v>44804</v>
      </c>
      <c r="H1457" s="4" t="s">
        <v>39</v>
      </c>
      <c r="I1457" s="4" t="s">
        <v>6634</v>
      </c>
      <c r="J1457" s="4" t="s">
        <v>6419</v>
      </c>
      <c r="K1457" s="25" t="s">
        <v>5340</v>
      </c>
      <c r="L1457" s="8">
        <v>53008.73</v>
      </c>
      <c r="M1457" s="8">
        <v>30030</v>
      </c>
      <c r="N1457" s="8">
        <v>60060</v>
      </c>
      <c r="O1457" s="8">
        <f t="shared" si="327"/>
        <v>30030</v>
      </c>
      <c r="P1457" s="13">
        <f t="shared" si="328"/>
        <v>0.5</v>
      </c>
    </row>
    <row r="1458" spans="1:16" x14ac:dyDescent="0.25">
      <c r="A1458" s="5" t="s">
        <v>4328</v>
      </c>
      <c r="B1458" s="4" t="s">
        <v>4323</v>
      </c>
      <c r="C1458" s="6">
        <v>44812</v>
      </c>
      <c r="D1458" s="6">
        <v>45535</v>
      </c>
      <c r="E1458" s="4" t="s">
        <v>7</v>
      </c>
      <c r="F1458" s="6">
        <v>44776</v>
      </c>
      <c r="G1458" s="6">
        <v>44804</v>
      </c>
      <c r="H1458" s="4" t="s">
        <v>39</v>
      </c>
      <c r="I1458" s="4" t="s">
        <v>6634</v>
      </c>
      <c r="J1458" s="4" t="s">
        <v>6420</v>
      </c>
      <c r="K1458" s="25" t="s">
        <v>5341</v>
      </c>
      <c r="L1458" s="8">
        <v>53008.73</v>
      </c>
      <c r="M1458" s="8">
        <v>27908.65</v>
      </c>
      <c r="N1458" s="8">
        <v>64404.75</v>
      </c>
      <c r="O1458" s="8">
        <f t="shared" si="327"/>
        <v>36496.1</v>
      </c>
      <c r="P1458" s="13">
        <f t="shared" si="328"/>
        <v>0.56666783117704822</v>
      </c>
    </row>
    <row r="1459" spans="1:16" x14ac:dyDescent="0.25">
      <c r="A1459" s="5" t="s">
        <v>4337</v>
      </c>
      <c r="B1459" s="4" t="s">
        <v>4323</v>
      </c>
      <c r="C1459" s="6">
        <v>44812</v>
      </c>
      <c r="D1459" s="6">
        <v>45535</v>
      </c>
      <c r="E1459" s="4" t="s">
        <v>7</v>
      </c>
      <c r="F1459" s="6">
        <v>44776</v>
      </c>
      <c r="G1459" s="6">
        <v>44804</v>
      </c>
      <c r="H1459" s="4" t="s">
        <v>39</v>
      </c>
      <c r="I1459" s="4" t="s">
        <v>6634</v>
      </c>
      <c r="J1459" s="4" t="s">
        <v>6421</v>
      </c>
      <c r="K1459" s="25" t="s">
        <v>5342</v>
      </c>
      <c r="L1459" s="8">
        <v>62217.42</v>
      </c>
      <c r="M1459" s="8">
        <v>31328</v>
      </c>
      <c r="N1459" s="8">
        <v>62128</v>
      </c>
      <c r="O1459" s="8">
        <f t="shared" si="327"/>
        <v>30800</v>
      </c>
      <c r="P1459" s="13">
        <f t="shared" si="328"/>
        <v>0.49575070821529743</v>
      </c>
    </row>
    <row r="1460" spans="1:16" x14ac:dyDescent="0.25">
      <c r="A1460" s="5" t="s">
        <v>4069</v>
      </c>
      <c r="B1460" s="4" t="s">
        <v>472</v>
      </c>
      <c r="C1460" s="6">
        <v>44812</v>
      </c>
      <c r="D1460" s="6">
        <v>45535</v>
      </c>
      <c r="E1460" s="4" t="s">
        <v>7</v>
      </c>
      <c r="F1460" s="6">
        <v>44783</v>
      </c>
      <c r="G1460" s="6">
        <v>44804</v>
      </c>
      <c r="H1460" s="4" t="s">
        <v>39</v>
      </c>
      <c r="I1460" s="4" t="s">
        <v>6634</v>
      </c>
      <c r="J1460" s="4" t="s">
        <v>5919</v>
      </c>
      <c r="K1460" s="25" t="s">
        <v>361</v>
      </c>
      <c r="L1460" s="8">
        <v>98521.5</v>
      </c>
      <c r="M1460" s="8">
        <v>54281.15</v>
      </c>
      <c r="N1460" s="8">
        <v>108562.3</v>
      </c>
      <c r="O1460" s="8">
        <f t="shared" si="327"/>
        <v>54281.15</v>
      </c>
      <c r="P1460" s="13">
        <f t="shared" si="328"/>
        <v>0.5</v>
      </c>
    </row>
    <row r="1461" spans="1:16" x14ac:dyDescent="0.25">
      <c r="A1461" s="5" t="s">
        <v>4067</v>
      </c>
      <c r="B1461" s="4" t="s">
        <v>472</v>
      </c>
      <c r="C1461" s="6">
        <v>44812</v>
      </c>
      <c r="D1461" s="6">
        <v>45535</v>
      </c>
      <c r="E1461" s="4" t="s">
        <v>7</v>
      </c>
      <c r="F1461" s="6">
        <v>44783</v>
      </c>
      <c r="G1461" s="6">
        <v>44804</v>
      </c>
      <c r="H1461" s="4" t="s">
        <v>39</v>
      </c>
      <c r="I1461" s="4" t="s">
        <v>6634</v>
      </c>
      <c r="J1461" s="4" t="s">
        <v>5919</v>
      </c>
      <c r="K1461" s="25" t="s">
        <v>361</v>
      </c>
      <c r="L1461" s="8">
        <v>98521.5</v>
      </c>
      <c r="M1461" s="8">
        <v>54281.15</v>
      </c>
      <c r="N1461" s="8">
        <v>108562.3</v>
      </c>
      <c r="O1461" s="8">
        <f t="shared" si="327"/>
        <v>54281.15</v>
      </c>
      <c r="P1461" s="13">
        <f t="shared" si="328"/>
        <v>0.5</v>
      </c>
    </row>
    <row r="1462" spans="1:16" x14ac:dyDescent="0.25">
      <c r="A1462" s="5" t="s">
        <v>4371</v>
      </c>
      <c r="B1462" s="4" t="s">
        <v>462</v>
      </c>
      <c r="C1462" s="6">
        <v>44812</v>
      </c>
      <c r="D1462" s="6">
        <v>45535</v>
      </c>
      <c r="E1462" s="4" t="s">
        <v>7</v>
      </c>
      <c r="F1462" s="6">
        <v>44776</v>
      </c>
      <c r="G1462" s="6">
        <v>44804</v>
      </c>
      <c r="H1462" s="4" t="s">
        <v>39</v>
      </c>
      <c r="I1462" s="4" t="s">
        <v>6634</v>
      </c>
      <c r="J1462" s="4" t="s">
        <v>6422</v>
      </c>
      <c r="K1462" s="25" t="s">
        <v>5343</v>
      </c>
      <c r="L1462" s="8">
        <v>53008.72</v>
      </c>
      <c r="M1462" s="8">
        <v>32725</v>
      </c>
      <c r="N1462" s="8">
        <v>65450</v>
      </c>
      <c r="O1462" s="8">
        <f t="shared" si="327"/>
        <v>32725</v>
      </c>
      <c r="P1462" s="13">
        <f t="shared" si="328"/>
        <v>0.5</v>
      </c>
    </row>
    <row r="1463" spans="1:16" x14ac:dyDescent="0.25">
      <c r="A1463" s="5" t="s">
        <v>4140</v>
      </c>
      <c r="B1463" s="4" t="s">
        <v>3857</v>
      </c>
      <c r="C1463" s="6">
        <v>44812</v>
      </c>
      <c r="D1463" s="6">
        <v>45535</v>
      </c>
      <c r="E1463" s="4" t="s">
        <v>7</v>
      </c>
      <c r="F1463" s="6">
        <v>44783</v>
      </c>
      <c r="G1463" s="6">
        <v>44804</v>
      </c>
      <c r="H1463" s="4" t="s">
        <v>39</v>
      </c>
      <c r="I1463" s="4" t="s">
        <v>6634</v>
      </c>
      <c r="J1463" s="4" t="s">
        <v>6423</v>
      </c>
      <c r="K1463" s="25" t="s">
        <v>5344</v>
      </c>
      <c r="L1463" s="8">
        <v>87508.57</v>
      </c>
      <c r="M1463" s="8">
        <v>48510</v>
      </c>
      <c r="N1463" s="8">
        <v>97020</v>
      </c>
      <c r="O1463" s="8">
        <f t="shared" si="327"/>
        <v>48510</v>
      </c>
      <c r="P1463" s="13">
        <f t="shared" si="328"/>
        <v>0.5</v>
      </c>
    </row>
    <row r="1464" spans="1:16" x14ac:dyDescent="0.25">
      <c r="A1464" s="5" t="s">
        <v>4138</v>
      </c>
      <c r="B1464" s="4" t="s">
        <v>3857</v>
      </c>
      <c r="C1464" s="6">
        <v>44812</v>
      </c>
      <c r="D1464" s="6">
        <v>45535</v>
      </c>
      <c r="E1464" s="4" t="s">
        <v>7</v>
      </c>
      <c r="F1464" s="6">
        <v>44783</v>
      </c>
      <c r="G1464" s="6">
        <v>44804</v>
      </c>
      <c r="H1464" s="4" t="s">
        <v>39</v>
      </c>
      <c r="I1464" s="4" t="s">
        <v>6634</v>
      </c>
      <c r="J1464" s="4" t="s">
        <v>6423</v>
      </c>
      <c r="K1464" s="25" t="s">
        <v>5344</v>
      </c>
      <c r="L1464" s="8">
        <v>98521.5</v>
      </c>
      <c r="M1464" s="8">
        <v>54670</v>
      </c>
      <c r="N1464" s="8">
        <v>109340</v>
      </c>
      <c r="O1464" s="8">
        <f t="shared" si="327"/>
        <v>54670</v>
      </c>
      <c r="P1464" s="13">
        <f t="shared" si="328"/>
        <v>0.5</v>
      </c>
    </row>
    <row r="1465" spans="1:16" x14ac:dyDescent="0.25">
      <c r="A1465" s="5" t="s">
        <v>3885</v>
      </c>
      <c r="B1465" s="4" t="s">
        <v>3854</v>
      </c>
      <c r="C1465" s="6">
        <v>44867</v>
      </c>
      <c r="D1465" s="6">
        <v>45535</v>
      </c>
      <c r="E1465" s="4" t="s">
        <v>7</v>
      </c>
      <c r="F1465" s="6">
        <v>44824</v>
      </c>
      <c r="G1465" s="6">
        <v>44861</v>
      </c>
      <c r="H1465" s="4" t="s">
        <v>39</v>
      </c>
      <c r="I1465" s="4" t="s">
        <v>6634</v>
      </c>
      <c r="J1465" s="4" t="s">
        <v>6423</v>
      </c>
      <c r="K1465" s="25" t="s">
        <v>5344</v>
      </c>
      <c r="L1465" s="8">
        <v>98521.5</v>
      </c>
      <c r="M1465" s="8">
        <v>41926.5</v>
      </c>
      <c r="N1465" s="8">
        <v>88511.5</v>
      </c>
      <c r="O1465" s="8">
        <f t="shared" si="327"/>
        <v>46585</v>
      </c>
      <c r="P1465" s="13">
        <f t="shared" si="328"/>
        <v>0.52631578947368418</v>
      </c>
    </row>
    <row r="1466" spans="1:16" x14ac:dyDescent="0.25">
      <c r="A1466" s="5" t="s">
        <v>3884</v>
      </c>
      <c r="B1466" s="4" t="s">
        <v>3854</v>
      </c>
      <c r="C1466" s="6">
        <v>44867</v>
      </c>
      <c r="D1466" s="6">
        <v>45535</v>
      </c>
      <c r="E1466" s="4" t="s">
        <v>7</v>
      </c>
      <c r="F1466" s="6">
        <v>44824</v>
      </c>
      <c r="G1466" s="6">
        <v>44861</v>
      </c>
      <c r="H1466" s="4" t="s">
        <v>39</v>
      </c>
      <c r="I1466" s="4" t="s">
        <v>6634</v>
      </c>
      <c r="J1466" s="4" t="s">
        <v>6423</v>
      </c>
      <c r="K1466" s="25" t="s">
        <v>5344</v>
      </c>
      <c r="L1466" s="8">
        <v>98521.5</v>
      </c>
      <c r="M1466" s="8">
        <v>41527.199999999997</v>
      </c>
      <c r="N1466" s="8">
        <v>88112.2</v>
      </c>
      <c r="O1466" s="8">
        <f t="shared" si="327"/>
        <v>46585</v>
      </c>
      <c r="P1466" s="13">
        <f t="shared" si="328"/>
        <v>0.52870090634441091</v>
      </c>
    </row>
    <row r="1467" spans="1:16" x14ac:dyDescent="0.25">
      <c r="A1467" s="5" t="s">
        <v>3886</v>
      </c>
      <c r="B1467" s="4" t="s">
        <v>3857</v>
      </c>
      <c r="C1467" s="6">
        <v>44867</v>
      </c>
      <c r="D1467" s="6">
        <v>45535</v>
      </c>
      <c r="E1467" s="4" t="s">
        <v>7</v>
      </c>
      <c r="F1467" s="6">
        <v>44824</v>
      </c>
      <c r="G1467" s="6">
        <v>44861</v>
      </c>
      <c r="H1467" s="4" t="s">
        <v>39</v>
      </c>
      <c r="I1467" s="4" t="s">
        <v>6634</v>
      </c>
      <c r="J1467" s="4" t="s">
        <v>6423</v>
      </c>
      <c r="K1467" s="25" t="s">
        <v>5344</v>
      </c>
      <c r="L1467" s="8">
        <v>101137.58</v>
      </c>
      <c r="M1467" s="8">
        <v>49764</v>
      </c>
      <c r="N1467" s="8">
        <v>105589</v>
      </c>
      <c r="O1467" s="8">
        <f t="shared" si="327"/>
        <v>55825</v>
      </c>
      <c r="P1467" s="13">
        <f t="shared" si="328"/>
        <v>0.52870090634441091</v>
      </c>
    </row>
    <row r="1468" spans="1:16" x14ac:dyDescent="0.25">
      <c r="A1468" s="5" t="s">
        <v>4293</v>
      </c>
      <c r="B1468" s="4" t="s">
        <v>443</v>
      </c>
      <c r="C1468" s="6">
        <v>44812</v>
      </c>
      <c r="D1468" s="6">
        <v>45535</v>
      </c>
      <c r="E1468" s="4" t="s">
        <v>7</v>
      </c>
      <c r="F1468" s="6">
        <v>44776</v>
      </c>
      <c r="G1468" s="6">
        <v>44804</v>
      </c>
      <c r="H1468" s="4" t="s">
        <v>39</v>
      </c>
      <c r="I1468" s="4" t="s">
        <v>6634</v>
      </c>
      <c r="J1468" s="4" t="s">
        <v>6424</v>
      </c>
      <c r="K1468" s="25" t="s">
        <v>5345</v>
      </c>
      <c r="L1468" s="8">
        <v>70012.2</v>
      </c>
      <c r="M1468" s="8">
        <v>45425.599999999999</v>
      </c>
      <c r="N1468" s="8">
        <v>45425.599999999999</v>
      </c>
      <c r="O1468" s="8">
        <f t="shared" si="327"/>
        <v>0</v>
      </c>
      <c r="P1468" s="13">
        <f t="shared" si="328"/>
        <v>0</v>
      </c>
    </row>
    <row r="1469" spans="1:16" x14ac:dyDescent="0.25">
      <c r="A1469" s="5" t="s">
        <v>4239</v>
      </c>
      <c r="B1469" s="4" t="s">
        <v>4232</v>
      </c>
      <c r="C1469" s="6">
        <v>44812</v>
      </c>
      <c r="D1469" s="6">
        <v>45535</v>
      </c>
      <c r="E1469" s="4" t="s">
        <v>7</v>
      </c>
      <c r="F1469" s="6">
        <v>44783</v>
      </c>
      <c r="G1469" s="6">
        <v>44804</v>
      </c>
      <c r="H1469" s="4" t="s">
        <v>39</v>
      </c>
      <c r="I1469" s="4" t="s">
        <v>6634</v>
      </c>
      <c r="J1469" s="4" t="s">
        <v>6166</v>
      </c>
      <c r="K1469" s="25" t="s">
        <v>356</v>
      </c>
      <c r="L1469" s="8">
        <v>98521.5</v>
      </c>
      <c r="M1469" s="8">
        <v>48125</v>
      </c>
      <c r="N1469" s="8">
        <v>48125</v>
      </c>
      <c r="O1469" s="8">
        <f t="shared" si="327"/>
        <v>0</v>
      </c>
      <c r="P1469" s="13">
        <f t="shared" si="328"/>
        <v>0</v>
      </c>
    </row>
    <row r="1470" spans="1:16" x14ac:dyDescent="0.25">
      <c r="A1470" s="5" t="s">
        <v>4234</v>
      </c>
      <c r="B1470" s="4" t="s">
        <v>4232</v>
      </c>
      <c r="C1470" s="6">
        <v>44812</v>
      </c>
      <c r="D1470" s="6">
        <v>45535</v>
      </c>
      <c r="E1470" s="4" t="s">
        <v>7</v>
      </c>
      <c r="F1470" s="6">
        <v>44783</v>
      </c>
      <c r="G1470" s="6">
        <v>44804</v>
      </c>
      <c r="H1470" s="4" t="s">
        <v>39</v>
      </c>
      <c r="I1470" s="4" t="s">
        <v>6634</v>
      </c>
      <c r="J1470" s="4" t="s">
        <v>6166</v>
      </c>
      <c r="K1470" s="25" t="s">
        <v>356</v>
      </c>
      <c r="L1470" s="8">
        <v>98521.5</v>
      </c>
      <c r="M1470" s="8">
        <v>52360</v>
      </c>
      <c r="N1470" s="8">
        <v>52360</v>
      </c>
      <c r="O1470" s="8">
        <f t="shared" si="327"/>
        <v>0</v>
      </c>
      <c r="P1470" s="13">
        <f t="shared" si="328"/>
        <v>0</v>
      </c>
    </row>
    <row r="1471" spans="1:16" x14ac:dyDescent="0.25">
      <c r="A1471" s="5" t="s">
        <v>3996</v>
      </c>
      <c r="B1471" s="4" t="s">
        <v>480</v>
      </c>
      <c r="C1471" s="6">
        <v>44812</v>
      </c>
      <c r="D1471" s="6">
        <v>45535</v>
      </c>
      <c r="E1471" s="4" t="s">
        <v>7</v>
      </c>
      <c r="F1471" s="6">
        <v>44783</v>
      </c>
      <c r="G1471" s="6">
        <v>44804</v>
      </c>
      <c r="H1471" s="4" t="s">
        <v>39</v>
      </c>
      <c r="I1471" s="4" t="s">
        <v>6634</v>
      </c>
      <c r="J1471" s="4" t="s">
        <v>6166</v>
      </c>
      <c r="K1471" s="25" t="s">
        <v>356</v>
      </c>
      <c r="L1471" s="8">
        <v>114760.8</v>
      </c>
      <c r="M1471" s="8">
        <v>48895</v>
      </c>
      <c r="N1471" s="8">
        <v>48895</v>
      </c>
      <c r="O1471" s="8">
        <f t="shared" si="327"/>
        <v>0</v>
      </c>
      <c r="P1471" s="13">
        <f t="shared" si="328"/>
        <v>0</v>
      </c>
    </row>
    <row r="1472" spans="1:16" x14ac:dyDescent="0.25">
      <c r="A1472" s="5" t="s">
        <v>3993</v>
      </c>
      <c r="B1472" s="4" t="s">
        <v>480</v>
      </c>
      <c r="C1472" s="6">
        <v>44812</v>
      </c>
      <c r="D1472" s="6">
        <v>45535</v>
      </c>
      <c r="E1472" s="4" t="s">
        <v>7</v>
      </c>
      <c r="F1472" s="6">
        <v>44783</v>
      </c>
      <c r="G1472" s="6">
        <v>44804</v>
      </c>
      <c r="H1472" s="4" t="s">
        <v>39</v>
      </c>
      <c r="I1472" s="4" t="s">
        <v>6634</v>
      </c>
      <c r="J1472" s="4" t="s">
        <v>6166</v>
      </c>
      <c r="K1472" s="25" t="s">
        <v>356</v>
      </c>
      <c r="L1472" s="8">
        <v>114760.8</v>
      </c>
      <c r="M1472" s="8">
        <v>53515</v>
      </c>
      <c r="N1472" s="8">
        <v>53515</v>
      </c>
      <c r="O1472" s="8">
        <f t="shared" si="327"/>
        <v>0</v>
      </c>
      <c r="P1472" s="13">
        <f t="shared" si="328"/>
        <v>0</v>
      </c>
    </row>
    <row r="1473" spans="1:16" x14ac:dyDescent="0.25">
      <c r="A1473" s="5" t="s">
        <v>4306</v>
      </c>
      <c r="B1473" s="4" t="s">
        <v>450</v>
      </c>
      <c r="C1473" s="6">
        <v>44812</v>
      </c>
      <c r="D1473" s="6">
        <v>45535</v>
      </c>
      <c r="E1473" s="4" t="s">
        <v>7</v>
      </c>
      <c r="F1473" s="6">
        <v>44776</v>
      </c>
      <c r="G1473" s="6">
        <v>44804</v>
      </c>
      <c r="H1473" s="4" t="s">
        <v>39</v>
      </c>
      <c r="I1473" s="4" t="s">
        <v>6634</v>
      </c>
      <c r="J1473" s="4" t="s">
        <v>6425</v>
      </c>
      <c r="K1473" s="25" t="s">
        <v>5346</v>
      </c>
      <c r="L1473" s="8">
        <v>53008.73</v>
      </c>
      <c r="M1473" s="8">
        <v>22715</v>
      </c>
      <c r="N1473" s="8">
        <v>52072.02</v>
      </c>
      <c r="O1473" s="8">
        <f t="shared" si="327"/>
        <v>29357.019999999997</v>
      </c>
      <c r="P1473" s="13">
        <f t="shared" si="328"/>
        <v>0.56377724543814511</v>
      </c>
    </row>
    <row r="1474" spans="1:16" x14ac:dyDescent="0.25">
      <c r="A1474" s="5" t="s">
        <v>4360</v>
      </c>
      <c r="B1474" s="4" t="s">
        <v>474</v>
      </c>
      <c r="C1474" s="6">
        <v>44812</v>
      </c>
      <c r="D1474" s="6">
        <v>45535</v>
      </c>
      <c r="E1474" s="4" t="s">
        <v>7</v>
      </c>
      <c r="F1474" s="6">
        <v>44776</v>
      </c>
      <c r="G1474" s="6">
        <v>44804</v>
      </c>
      <c r="H1474" s="4" t="s">
        <v>39</v>
      </c>
      <c r="I1474" s="4" t="s">
        <v>6634</v>
      </c>
      <c r="J1474" s="4" t="s">
        <v>6211</v>
      </c>
      <c r="K1474" s="25" t="s">
        <v>295</v>
      </c>
      <c r="L1474" s="8">
        <v>61168.800000000003</v>
      </c>
      <c r="M1474" s="8">
        <v>23100</v>
      </c>
      <c r="N1474" s="8">
        <v>46200</v>
      </c>
      <c r="O1474" s="8">
        <f t="shared" si="327"/>
        <v>23100</v>
      </c>
      <c r="P1474" s="13">
        <f t="shared" si="328"/>
        <v>0.5</v>
      </c>
    </row>
    <row r="1475" spans="1:16" x14ac:dyDescent="0.25">
      <c r="A1475" s="5" t="s">
        <v>4359</v>
      </c>
      <c r="B1475" s="4" t="s">
        <v>474</v>
      </c>
      <c r="C1475" s="6">
        <v>44812</v>
      </c>
      <c r="D1475" s="6">
        <v>45535</v>
      </c>
      <c r="E1475" s="4" t="s">
        <v>7</v>
      </c>
      <c r="F1475" s="6">
        <v>44776</v>
      </c>
      <c r="G1475" s="6">
        <v>44804</v>
      </c>
      <c r="H1475" s="4" t="s">
        <v>39</v>
      </c>
      <c r="I1475" s="4" t="s">
        <v>6634</v>
      </c>
      <c r="J1475" s="4" t="s">
        <v>6211</v>
      </c>
      <c r="K1475" s="25" t="s">
        <v>295</v>
      </c>
      <c r="L1475" s="8">
        <v>68832.210000000006</v>
      </c>
      <c r="M1475" s="8">
        <v>28875</v>
      </c>
      <c r="N1475" s="8">
        <v>54181.93</v>
      </c>
      <c r="O1475" s="8">
        <f t="shared" si="327"/>
        <v>25306.93</v>
      </c>
      <c r="P1475" s="13">
        <f t="shared" si="328"/>
        <v>0.46707324748306306</v>
      </c>
    </row>
    <row r="1476" spans="1:16" x14ac:dyDescent="0.25">
      <c r="A1476" s="5" t="s">
        <v>4375</v>
      </c>
      <c r="B1476" s="4" t="s">
        <v>462</v>
      </c>
      <c r="C1476" s="6">
        <v>44812</v>
      </c>
      <c r="D1476" s="6">
        <v>45535</v>
      </c>
      <c r="E1476" s="4" t="s">
        <v>7</v>
      </c>
      <c r="F1476" s="6">
        <v>44776</v>
      </c>
      <c r="G1476" s="6">
        <v>44804</v>
      </c>
      <c r="H1476" s="4" t="s">
        <v>39</v>
      </c>
      <c r="I1476" s="4" t="s">
        <v>6634</v>
      </c>
      <c r="J1476" s="4" t="s">
        <v>6426</v>
      </c>
      <c r="K1476" s="25" t="s">
        <v>5349</v>
      </c>
      <c r="L1476" s="8">
        <v>53008.72</v>
      </c>
      <c r="M1476" s="8">
        <v>23100</v>
      </c>
      <c r="N1476" s="8">
        <v>23100</v>
      </c>
      <c r="O1476" s="8">
        <f t="shared" si="327"/>
        <v>0</v>
      </c>
      <c r="P1476" s="13">
        <f t="shared" si="328"/>
        <v>0</v>
      </c>
    </row>
    <row r="1477" spans="1:16" x14ac:dyDescent="0.25">
      <c r="A1477" s="5" t="s">
        <v>4373</v>
      </c>
      <c r="B1477" s="4" t="s">
        <v>462</v>
      </c>
      <c r="C1477" s="6">
        <v>44812</v>
      </c>
      <c r="D1477" s="6">
        <v>45535</v>
      </c>
      <c r="E1477" s="4" t="s">
        <v>7</v>
      </c>
      <c r="F1477" s="6">
        <v>44776</v>
      </c>
      <c r="G1477" s="6">
        <v>44804</v>
      </c>
      <c r="H1477" s="4" t="s">
        <v>39</v>
      </c>
      <c r="I1477" s="4" t="s">
        <v>6634</v>
      </c>
      <c r="J1477" s="4" t="s">
        <v>6427</v>
      </c>
      <c r="K1477" s="25" t="s">
        <v>5350</v>
      </c>
      <c r="L1477" s="8">
        <v>53008.73</v>
      </c>
      <c r="M1477" s="8">
        <v>21167.3</v>
      </c>
      <c r="N1477" s="8">
        <v>42334.6</v>
      </c>
      <c r="O1477" s="8">
        <f t="shared" si="327"/>
        <v>21167.3</v>
      </c>
      <c r="P1477" s="13">
        <f t="shared" si="328"/>
        <v>0.5</v>
      </c>
    </row>
    <row r="1478" spans="1:16" x14ac:dyDescent="0.25">
      <c r="A1478" s="5" t="s">
        <v>4161</v>
      </c>
      <c r="B1478" s="4" t="s">
        <v>464</v>
      </c>
      <c r="C1478" s="6">
        <v>44812</v>
      </c>
      <c r="D1478" s="6">
        <v>45535</v>
      </c>
      <c r="E1478" s="4" t="s">
        <v>7</v>
      </c>
      <c r="F1478" s="6">
        <v>44783</v>
      </c>
      <c r="G1478" s="6">
        <v>44804</v>
      </c>
      <c r="H1478" s="4" t="s">
        <v>39</v>
      </c>
      <c r="I1478" s="4" t="s">
        <v>6634</v>
      </c>
      <c r="J1478" s="4" t="s">
        <v>6199</v>
      </c>
      <c r="K1478" s="25" t="s">
        <v>702</v>
      </c>
      <c r="L1478" s="8">
        <v>114760.8</v>
      </c>
      <c r="M1478" s="8">
        <v>65450</v>
      </c>
      <c r="N1478" s="8">
        <v>130900</v>
      </c>
      <c r="O1478" s="8">
        <f t="shared" si="327"/>
        <v>65450</v>
      </c>
      <c r="P1478" s="13">
        <f t="shared" si="328"/>
        <v>0.5</v>
      </c>
    </row>
    <row r="1479" spans="1:16" x14ac:dyDescent="0.25">
      <c r="A1479" s="5" t="s">
        <v>4321</v>
      </c>
      <c r="B1479" s="4" t="s">
        <v>452</v>
      </c>
      <c r="C1479" s="6">
        <v>44812</v>
      </c>
      <c r="D1479" s="6">
        <v>45535</v>
      </c>
      <c r="E1479" s="4" t="s">
        <v>7</v>
      </c>
      <c r="F1479" s="6">
        <v>44776</v>
      </c>
      <c r="G1479" s="6">
        <v>44804</v>
      </c>
      <c r="H1479" s="4" t="s">
        <v>39</v>
      </c>
      <c r="I1479" s="4" t="s">
        <v>6634</v>
      </c>
      <c r="J1479" s="4" t="s">
        <v>6161</v>
      </c>
      <c r="K1479" s="25" t="s">
        <v>669</v>
      </c>
      <c r="L1479" s="8">
        <v>74658.539999999994</v>
      </c>
      <c r="M1479" s="8">
        <v>39160</v>
      </c>
      <c r="N1479" s="8">
        <v>83228.09</v>
      </c>
      <c r="O1479" s="8">
        <f t="shared" si="327"/>
        <v>44068.09</v>
      </c>
      <c r="P1479" s="13">
        <f t="shared" si="328"/>
        <v>0.5294857781789778</v>
      </c>
    </row>
    <row r="1480" spans="1:16" x14ac:dyDescent="0.25">
      <c r="A1480" s="5" t="s">
        <v>5254</v>
      </c>
      <c r="B1480" s="4" t="s">
        <v>5253</v>
      </c>
      <c r="C1480" s="6">
        <v>44075</v>
      </c>
      <c r="D1480" s="6">
        <v>45535</v>
      </c>
      <c r="E1480" s="4" t="s">
        <v>7</v>
      </c>
      <c r="F1480" s="6">
        <v>44043</v>
      </c>
      <c r="G1480" s="6">
        <v>44071</v>
      </c>
      <c r="H1480" s="4" t="s">
        <v>39</v>
      </c>
      <c r="I1480" s="4" t="s">
        <v>9</v>
      </c>
      <c r="J1480" s="4" t="s">
        <v>6428</v>
      </c>
      <c r="K1480" s="25" t="s">
        <v>5684</v>
      </c>
      <c r="L1480" s="8">
        <v>2812651.28</v>
      </c>
      <c r="M1480" s="8">
        <v>2716750.08</v>
      </c>
      <c r="N1480" s="8">
        <v>2716750.08</v>
      </c>
      <c r="O1480" s="8">
        <f t="shared" si="327"/>
        <v>0</v>
      </c>
      <c r="P1480" s="13">
        <f t="shared" si="328"/>
        <v>0</v>
      </c>
    </row>
    <row r="1481" spans="1:16" x14ac:dyDescent="0.25">
      <c r="A1481" s="5" t="s">
        <v>2685</v>
      </c>
      <c r="B1481" s="4" t="s">
        <v>2684</v>
      </c>
      <c r="C1481" s="6">
        <v>45170</v>
      </c>
      <c r="D1481" s="6">
        <v>45535</v>
      </c>
      <c r="E1481" s="4" t="s">
        <v>48</v>
      </c>
      <c r="F1481" s="6">
        <v>45111</v>
      </c>
      <c r="G1481" s="6">
        <v>45111</v>
      </c>
      <c r="H1481" s="4" t="s">
        <v>38</v>
      </c>
      <c r="I1481" s="4" t="s">
        <v>111</v>
      </c>
      <c r="J1481" s="4" t="s">
        <v>6127</v>
      </c>
      <c r="K1481" s="25" t="s">
        <v>184</v>
      </c>
      <c r="L1481" s="8">
        <v>5000</v>
      </c>
      <c r="M1481" s="8">
        <v>5000</v>
      </c>
      <c r="N1481" s="8">
        <v>10000</v>
      </c>
      <c r="O1481" s="8">
        <f t="shared" si="327"/>
        <v>5000</v>
      </c>
      <c r="P1481" s="13">
        <f t="shared" si="328"/>
        <v>0.5</v>
      </c>
    </row>
    <row r="1482" spans="1:16" x14ac:dyDescent="0.25">
      <c r="A1482" s="5" t="s">
        <v>4070</v>
      </c>
      <c r="B1482" s="4" t="s">
        <v>508</v>
      </c>
      <c r="C1482" s="6">
        <v>44812</v>
      </c>
      <c r="D1482" s="6">
        <v>45535</v>
      </c>
      <c r="E1482" s="4" t="s">
        <v>7</v>
      </c>
      <c r="F1482" s="6">
        <v>44783</v>
      </c>
      <c r="G1482" s="6">
        <v>44804</v>
      </c>
      <c r="H1482" s="4" t="s">
        <v>39</v>
      </c>
      <c r="I1482" s="4" t="s">
        <v>6634</v>
      </c>
      <c r="J1482" s="4" t="s">
        <v>99</v>
      </c>
      <c r="K1482" s="25" t="s">
        <v>100</v>
      </c>
      <c r="L1482" s="8">
        <v>114760.8</v>
      </c>
      <c r="M1482" s="8">
        <v>60822.3</v>
      </c>
      <c r="N1482" s="8">
        <v>121644.6</v>
      </c>
      <c r="O1482" s="8">
        <f t="shared" si="327"/>
        <v>60822.3</v>
      </c>
      <c r="P1482" s="13">
        <f t="shared" si="328"/>
        <v>0.5</v>
      </c>
    </row>
    <row r="1483" spans="1:16" x14ac:dyDescent="0.25">
      <c r="A1483" s="5" t="s">
        <v>4019</v>
      </c>
      <c r="B1483" s="4" t="s">
        <v>485</v>
      </c>
      <c r="C1483" s="6">
        <v>44812</v>
      </c>
      <c r="D1483" s="6">
        <v>45535</v>
      </c>
      <c r="E1483" s="4" t="s">
        <v>7</v>
      </c>
      <c r="F1483" s="6">
        <v>44783</v>
      </c>
      <c r="G1483" s="6">
        <v>44804</v>
      </c>
      <c r="H1483" s="4" t="s">
        <v>39</v>
      </c>
      <c r="I1483" s="4" t="s">
        <v>6634</v>
      </c>
      <c r="J1483" s="4" t="s">
        <v>2757</v>
      </c>
      <c r="K1483" s="25" t="s">
        <v>115</v>
      </c>
      <c r="L1483" s="8">
        <v>87508.58</v>
      </c>
      <c r="M1483" s="8">
        <v>51975</v>
      </c>
      <c r="N1483" s="8">
        <v>51975</v>
      </c>
      <c r="O1483" s="8">
        <f t="shared" si="327"/>
        <v>0</v>
      </c>
      <c r="P1483" s="13">
        <f t="shared" si="328"/>
        <v>0</v>
      </c>
    </row>
    <row r="1484" spans="1:16" x14ac:dyDescent="0.25">
      <c r="A1484" s="5" t="s">
        <v>4014</v>
      </c>
      <c r="B1484" s="4" t="s">
        <v>485</v>
      </c>
      <c r="C1484" s="6">
        <v>44812</v>
      </c>
      <c r="D1484" s="6">
        <v>45535</v>
      </c>
      <c r="E1484" s="4" t="s">
        <v>7</v>
      </c>
      <c r="F1484" s="6">
        <v>44783</v>
      </c>
      <c r="G1484" s="6">
        <v>44804</v>
      </c>
      <c r="H1484" s="4" t="s">
        <v>39</v>
      </c>
      <c r="I1484" s="4" t="s">
        <v>6634</v>
      </c>
      <c r="J1484" s="4" t="s">
        <v>2757</v>
      </c>
      <c r="K1484" s="25" t="s">
        <v>115</v>
      </c>
      <c r="L1484" s="8">
        <v>98521.5</v>
      </c>
      <c r="M1484" s="8">
        <v>55440</v>
      </c>
      <c r="N1484" s="8">
        <v>110880</v>
      </c>
      <c r="O1484" s="8">
        <f t="shared" si="327"/>
        <v>55440</v>
      </c>
      <c r="P1484" s="13">
        <f t="shared" si="328"/>
        <v>0.5</v>
      </c>
    </row>
    <row r="1485" spans="1:16" x14ac:dyDescent="0.25">
      <c r="A1485" s="5" t="s">
        <v>3988</v>
      </c>
      <c r="B1485" s="4" t="s">
        <v>485</v>
      </c>
      <c r="C1485" s="6">
        <v>44812</v>
      </c>
      <c r="D1485" s="6">
        <v>45535</v>
      </c>
      <c r="E1485" s="4" t="s">
        <v>7</v>
      </c>
      <c r="F1485" s="6">
        <v>44783</v>
      </c>
      <c r="G1485" s="6">
        <v>44804</v>
      </c>
      <c r="H1485" s="4" t="s">
        <v>39</v>
      </c>
      <c r="I1485" s="4" t="s">
        <v>6634</v>
      </c>
      <c r="J1485" s="4" t="s">
        <v>2757</v>
      </c>
      <c r="K1485" s="25" t="s">
        <v>115</v>
      </c>
      <c r="L1485" s="8">
        <v>114760.8</v>
      </c>
      <c r="M1485" s="8">
        <v>59290</v>
      </c>
      <c r="N1485" s="8">
        <v>118580</v>
      </c>
      <c r="O1485" s="8">
        <f t="shared" si="327"/>
        <v>59290</v>
      </c>
      <c r="P1485" s="13">
        <f t="shared" si="328"/>
        <v>0.5</v>
      </c>
    </row>
    <row r="1486" spans="1:16" x14ac:dyDescent="0.25">
      <c r="A1486" s="5" t="s">
        <v>3987</v>
      </c>
      <c r="B1486" s="4" t="s">
        <v>485</v>
      </c>
      <c r="C1486" s="6">
        <v>44812</v>
      </c>
      <c r="D1486" s="6">
        <v>45535</v>
      </c>
      <c r="E1486" s="4" t="s">
        <v>7</v>
      </c>
      <c r="F1486" s="6">
        <v>44783</v>
      </c>
      <c r="G1486" s="6">
        <v>44804</v>
      </c>
      <c r="H1486" s="4" t="s">
        <v>39</v>
      </c>
      <c r="I1486" s="4" t="s">
        <v>6634</v>
      </c>
      <c r="J1486" s="4" t="s">
        <v>2757</v>
      </c>
      <c r="K1486" s="25" t="s">
        <v>115</v>
      </c>
      <c r="L1486" s="8">
        <v>114760.8</v>
      </c>
      <c r="M1486" s="8">
        <v>55440</v>
      </c>
      <c r="N1486" s="8">
        <v>110880</v>
      </c>
      <c r="O1486" s="8">
        <f t="shared" si="327"/>
        <v>55440</v>
      </c>
      <c r="P1486" s="13">
        <f t="shared" si="328"/>
        <v>0.5</v>
      </c>
    </row>
    <row r="1487" spans="1:16" x14ac:dyDescent="0.25">
      <c r="A1487" s="5" t="s">
        <v>3985</v>
      </c>
      <c r="B1487" s="4" t="s">
        <v>485</v>
      </c>
      <c r="C1487" s="6">
        <v>44812</v>
      </c>
      <c r="D1487" s="6">
        <v>45535</v>
      </c>
      <c r="E1487" s="4" t="s">
        <v>7</v>
      </c>
      <c r="F1487" s="6">
        <v>44783</v>
      </c>
      <c r="G1487" s="6">
        <v>44804</v>
      </c>
      <c r="H1487" s="4" t="s">
        <v>39</v>
      </c>
      <c r="I1487" s="4" t="s">
        <v>6634</v>
      </c>
      <c r="J1487" s="4" t="s">
        <v>2757</v>
      </c>
      <c r="K1487" s="25" t="s">
        <v>115</v>
      </c>
      <c r="L1487" s="8">
        <v>114760.8</v>
      </c>
      <c r="M1487" s="8">
        <v>59290</v>
      </c>
      <c r="N1487" s="8">
        <v>118580</v>
      </c>
      <c r="O1487" s="8">
        <f t="shared" si="327"/>
        <v>59290</v>
      </c>
      <c r="P1487" s="13">
        <f t="shared" si="328"/>
        <v>0.5</v>
      </c>
    </row>
    <row r="1488" spans="1:16" x14ac:dyDescent="0.25">
      <c r="A1488" s="5" t="s">
        <v>4238</v>
      </c>
      <c r="B1488" s="4" t="s">
        <v>4232</v>
      </c>
      <c r="C1488" s="6">
        <v>44812</v>
      </c>
      <c r="D1488" s="6">
        <v>45535</v>
      </c>
      <c r="E1488" s="4" t="s">
        <v>7</v>
      </c>
      <c r="F1488" s="6">
        <v>44783</v>
      </c>
      <c r="G1488" s="6">
        <v>44804</v>
      </c>
      <c r="H1488" s="4" t="s">
        <v>39</v>
      </c>
      <c r="I1488" s="4" t="s">
        <v>6634</v>
      </c>
      <c r="J1488" s="4" t="s">
        <v>5955</v>
      </c>
      <c r="K1488" s="25" t="s">
        <v>116</v>
      </c>
      <c r="L1488" s="8">
        <v>98521.5</v>
      </c>
      <c r="M1488" s="8">
        <v>65065</v>
      </c>
      <c r="N1488" s="8">
        <v>65065</v>
      </c>
      <c r="O1488" s="8">
        <f t="shared" si="327"/>
        <v>0</v>
      </c>
      <c r="P1488" s="13">
        <f t="shared" si="328"/>
        <v>0</v>
      </c>
    </row>
    <row r="1489" spans="1:16" x14ac:dyDescent="0.25">
      <c r="A1489" s="5" t="s">
        <v>4237</v>
      </c>
      <c r="B1489" s="4" t="s">
        <v>4232</v>
      </c>
      <c r="C1489" s="6">
        <v>44812</v>
      </c>
      <c r="D1489" s="6">
        <v>45535</v>
      </c>
      <c r="E1489" s="4" t="s">
        <v>7</v>
      </c>
      <c r="F1489" s="6">
        <v>44783</v>
      </c>
      <c r="G1489" s="6">
        <v>44804</v>
      </c>
      <c r="H1489" s="4" t="s">
        <v>39</v>
      </c>
      <c r="I1489" s="4" t="s">
        <v>6634</v>
      </c>
      <c r="J1489" s="4" t="s">
        <v>5955</v>
      </c>
      <c r="K1489" s="25" t="s">
        <v>116</v>
      </c>
      <c r="L1489" s="8">
        <v>98521.5</v>
      </c>
      <c r="M1489" s="8">
        <v>65065</v>
      </c>
      <c r="N1489" s="8">
        <v>65065</v>
      </c>
      <c r="O1489" s="8">
        <f t="shared" si="327"/>
        <v>0</v>
      </c>
      <c r="P1489" s="13">
        <f t="shared" si="328"/>
        <v>0</v>
      </c>
    </row>
    <row r="1490" spans="1:16" x14ac:dyDescent="0.25">
      <c r="A1490" s="5" t="s">
        <v>4061</v>
      </c>
      <c r="B1490" s="4" t="s">
        <v>3738</v>
      </c>
      <c r="C1490" s="6">
        <v>44812</v>
      </c>
      <c r="D1490" s="6">
        <v>45535</v>
      </c>
      <c r="E1490" s="4" t="s">
        <v>7</v>
      </c>
      <c r="F1490" s="6">
        <v>44783</v>
      </c>
      <c r="G1490" s="6">
        <v>44804</v>
      </c>
      <c r="H1490" s="4" t="s">
        <v>39</v>
      </c>
      <c r="I1490" s="4" t="s">
        <v>6634</v>
      </c>
      <c r="J1490" s="4" t="s">
        <v>5955</v>
      </c>
      <c r="K1490" s="25" t="s">
        <v>116</v>
      </c>
      <c r="L1490" s="8">
        <v>98521.5</v>
      </c>
      <c r="M1490" s="8">
        <v>51975</v>
      </c>
      <c r="N1490" s="8">
        <v>51975</v>
      </c>
      <c r="O1490" s="8">
        <f t="shared" si="327"/>
        <v>0</v>
      </c>
      <c r="P1490" s="13">
        <f t="shared" si="328"/>
        <v>0</v>
      </c>
    </row>
    <row r="1491" spans="1:16" x14ac:dyDescent="0.25">
      <c r="A1491" s="5" t="s">
        <v>4057</v>
      </c>
      <c r="B1491" s="4" t="s">
        <v>3738</v>
      </c>
      <c r="C1491" s="6">
        <v>44812</v>
      </c>
      <c r="D1491" s="6">
        <v>45535</v>
      </c>
      <c r="E1491" s="4" t="s">
        <v>7</v>
      </c>
      <c r="F1491" s="6">
        <v>44783</v>
      </c>
      <c r="G1491" s="6">
        <v>44804</v>
      </c>
      <c r="H1491" s="4" t="s">
        <v>39</v>
      </c>
      <c r="I1491" s="4" t="s">
        <v>6634</v>
      </c>
      <c r="J1491" s="4" t="s">
        <v>5955</v>
      </c>
      <c r="K1491" s="25" t="s">
        <v>116</v>
      </c>
      <c r="L1491" s="8">
        <v>98521.5</v>
      </c>
      <c r="M1491" s="8">
        <v>51975</v>
      </c>
      <c r="N1491" s="8">
        <v>51975</v>
      </c>
      <c r="O1491" s="8">
        <f t="shared" si="327"/>
        <v>0</v>
      </c>
      <c r="P1491" s="13">
        <f t="shared" si="328"/>
        <v>0</v>
      </c>
    </row>
    <row r="1492" spans="1:16" x14ac:dyDescent="0.25">
      <c r="A1492" s="5" t="s">
        <v>4049</v>
      </c>
      <c r="B1492" s="4" t="s">
        <v>3738</v>
      </c>
      <c r="C1492" s="6">
        <v>44812</v>
      </c>
      <c r="D1492" s="6">
        <v>45535</v>
      </c>
      <c r="E1492" s="4" t="s">
        <v>7</v>
      </c>
      <c r="F1492" s="6">
        <v>44783</v>
      </c>
      <c r="G1492" s="6">
        <v>44804</v>
      </c>
      <c r="H1492" s="4" t="s">
        <v>39</v>
      </c>
      <c r="I1492" s="4" t="s">
        <v>6634</v>
      </c>
      <c r="J1492" s="4" t="s">
        <v>5955</v>
      </c>
      <c r="K1492" s="25" t="s">
        <v>116</v>
      </c>
      <c r="L1492" s="8">
        <v>98521.5</v>
      </c>
      <c r="M1492" s="8">
        <v>51975</v>
      </c>
      <c r="N1492" s="8">
        <v>51975</v>
      </c>
      <c r="O1492" s="8">
        <f t="shared" si="327"/>
        <v>0</v>
      </c>
      <c r="P1492" s="13">
        <f t="shared" si="328"/>
        <v>0</v>
      </c>
    </row>
    <row r="1493" spans="1:16" x14ac:dyDescent="0.25">
      <c r="A1493" s="5" t="s">
        <v>4043</v>
      </c>
      <c r="B1493" s="4" t="s">
        <v>3738</v>
      </c>
      <c r="C1493" s="6">
        <v>44812</v>
      </c>
      <c r="D1493" s="6">
        <v>45535</v>
      </c>
      <c r="E1493" s="4" t="s">
        <v>7</v>
      </c>
      <c r="F1493" s="6">
        <v>44783</v>
      </c>
      <c r="G1493" s="6">
        <v>44804</v>
      </c>
      <c r="H1493" s="4" t="s">
        <v>39</v>
      </c>
      <c r="I1493" s="4" t="s">
        <v>6634</v>
      </c>
      <c r="J1493" s="4" t="s">
        <v>5955</v>
      </c>
      <c r="K1493" s="25" t="s">
        <v>116</v>
      </c>
      <c r="L1493" s="8">
        <v>98521.5</v>
      </c>
      <c r="M1493" s="8">
        <v>51975</v>
      </c>
      <c r="N1493" s="8">
        <v>51975</v>
      </c>
      <c r="O1493" s="8">
        <f t="shared" si="327"/>
        <v>0</v>
      </c>
      <c r="P1493" s="13">
        <f t="shared" si="328"/>
        <v>0</v>
      </c>
    </row>
    <row r="1494" spans="1:16" x14ac:dyDescent="0.25">
      <c r="A1494" s="5" t="s">
        <v>4042</v>
      </c>
      <c r="B1494" s="4" t="s">
        <v>3738</v>
      </c>
      <c r="C1494" s="6">
        <v>44812</v>
      </c>
      <c r="D1494" s="6">
        <v>45535</v>
      </c>
      <c r="E1494" s="4" t="s">
        <v>7</v>
      </c>
      <c r="F1494" s="6">
        <v>44783</v>
      </c>
      <c r="G1494" s="6">
        <v>44804</v>
      </c>
      <c r="H1494" s="4" t="s">
        <v>39</v>
      </c>
      <c r="I1494" s="4" t="s">
        <v>6634</v>
      </c>
      <c r="J1494" s="4" t="s">
        <v>5955</v>
      </c>
      <c r="K1494" s="25" t="s">
        <v>116</v>
      </c>
      <c r="L1494" s="8">
        <v>98521.5</v>
      </c>
      <c r="M1494" s="8">
        <v>51975</v>
      </c>
      <c r="N1494" s="8">
        <v>51975</v>
      </c>
      <c r="O1494" s="8">
        <f t="shared" ref="O1494:O1552" si="329">N1494-M1494</f>
        <v>0</v>
      </c>
      <c r="P1494" s="13">
        <f t="shared" si="328"/>
        <v>0</v>
      </c>
    </row>
    <row r="1495" spans="1:16" x14ac:dyDescent="0.25">
      <c r="A1495" s="5" t="s">
        <v>4041</v>
      </c>
      <c r="B1495" s="4" t="s">
        <v>3738</v>
      </c>
      <c r="C1495" s="6">
        <v>44812</v>
      </c>
      <c r="D1495" s="6">
        <v>45535</v>
      </c>
      <c r="E1495" s="4" t="s">
        <v>7</v>
      </c>
      <c r="F1495" s="6">
        <v>44783</v>
      </c>
      <c r="G1495" s="6">
        <v>44804</v>
      </c>
      <c r="H1495" s="4" t="s">
        <v>39</v>
      </c>
      <c r="I1495" s="4" t="s">
        <v>6634</v>
      </c>
      <c r="J1495" s="4" t="s">
        <v>5955</v>
      </c>
      <c r="K1495" s="25" t="s">
        <v>116</v>
      </c>
      <c r="L1495" s="8">
        <v>98521.5</v>
      </c>
      <c r="M1495" s="8">
        <v>51975</v>
      </c>
      <c r="N1495" s="8">
        <v>51975</v>
      </c>
      <c r="O1495" s="8">
        <f t="shared" si="329"/>
        <v>0</v>
      </c>
      <c r="P1495" s="13">
        <f t="shared" ref="P1495:P1553" si="330">O1495/N1495</f>
        <v>0</v>
      </c>
    </row>
    <row r="1496" spans="1:16" x14ac:dyDescent="0.25">
      <c r="A1496" s="5" t="s">
        <v>4040</v>
      </c>
      <c r="B1496" s="4" t="s">
        <v>3738</v>
      </c>
      <c r="C1496" s="6">
        <v>44812</v>
      </c>
      <c r="D1496" s="6">
        <v>45535</v>
      </c>
      <c r="E1496" s="4" t="s">
        <v>7</v>
      </c>
      <c r="F1496" s="6">
        <v>44783</v>
      </c>
      <c r="G1496" s="6">
        <v>44804</v>
      </c>
      <c r="H1496" s="4" t="s">
        <v>39</v>
      </c>
      <c r="I1496" s="4" t="s">
        <v>6634</v>
      </c>
      <c r="J1496" s="4" t="s">
        <v>5955</v>
      </c>
      <c r="K1496" s="25" t="s">
        <v>116</v>
      </c>
      <c r="L1496" s="8">
        <v>98521.5</v>
      </c>
      <c r="M1496" s="8">
        <v>51975</v>
      </c>
      <c r="N1496" s="8">
        <v>51975</v>
      </c>
      <c r="O1496" s="8">
        <f t="shared" si="329"/>
        <v>0</v>
      </c>
      <c r="P1496" s="13">
        <f t="shared" si="330"/>
        <v>0</v>
      </c>
    </row>
    <row r="1497" spans="1:16" x14ac:dyDescent="0.25">
      <c r="A1497" s="5" t="s">
        <v>4026</v>
      </c>
      <c r="B1497" s="4" t="s">
        <v>480</v>
      </c>
      <c r="C1497" s="6">
        <v>44812</v>
      </c>
      <c r="D1497" s="6">
        <v>45535</v>
      </c>
      <c r="E1497" s="4" t="s">
        <v>7</v>
      </c>
      <c r="F1497" s="6">
        <v>44783</v>
      </c>
      <c r="G1497" s="6">
        <v>44804</v>
      </c>
      <c r="H1497" s="4" t="s">
        <v>39</v>
      </c>
      <c r="I1497" s="4" t="s">
        <v>6634</v>
      </c>
      <c r="J1497" s="4" t="s">
        <v>5955</v>
      </c>
      <c r="K1497" s="25" t="s">
        <v>116</v>
      </c>
      <c r="L1497" s="8">
        <v>98521.5</v>
      </c>
      <c r="M1497" s="8">
        <v>51975</v>
      </c>
      <c r="N1497" s="8">
        <v>51975</v>
      </c>
      <c r="O1497" s="8">
        <f t="shared" si="329"/>
        <v>0</v>
      </c>
      <c r="P1497" s="13">
        <f t="shared" si="330"/>
        <v>0</v>
      </c>
    </row>
    <row r="1498" spans="1:16" x14ac:dyDescent="0.25">
      <c r="A1498" s="5" t="s">
        <v>4023</v>
      </c>
      <c r="B1498" s="4" t="s">
        <v>480</v>
      </c>
      <c r="C1498" s="6">
        <v>44812</v>
      </c>
      <c r="D1498" s="6">
        <v>45535</v>
      </c>
      <c r="E1498" s="4" t="s">
        <v>7</v>
      </c>
      <c r="F1498" s="6">
        <v>44783</v>
      </c>
      <c r="G1498" s="6">
        <v>44804</v>
      </c>
      <c r="H1498" s="4" t="s">
        <v>39</v>
      </c>
      <c r="I1498" s="4" t="s">
        <v>6634</v>
      </c>
      <c r="J1498" s="4" t="s">
        <v>5955</v>
      </c>
      <c r="K1498" s="25" t="s">
        <v>116</v>
      </c>
      <c r="L1498" s="8">
        <v>98521.5</v>
      </c>
      <c r="M1498" s="8">
        <v>51975</v>
      </c>
      <c r="N1498" s="8">
        <v>51975</v>
      </c>
      <c r="O1498" s="8">
        <f t="shared" si="329"/>
        <v>0</v>
      </c>
      <c r="P1498" s="13">
        <f t="shared" si="330"/>
        <v>0</v>
      </c>
    </row>
    <row r="1499" spans="1:16" x14ac:dyDescent="0.25">
      <c r="A1499" s="5" t="s">
        <v>4021</v>
      </c>
      <c r="B1499" s="4" t="s">
        <v>480</v>
      </c>
      <c r="C1499" s="6">
        <v>44812</v>
      </c>
      <c r="D1499" s="6">
        <v>45535</v>
      </c>
      <c r="E1499" s="4" t="s">
        <v>7</v>
      </c>
      <c r="F1499" s="6">
        <v>44783</v>
      </c>
      <c r="G1499" s="6">
        <v>44804</v>
      </c>
      <c r="H1499" s="4" t="s">
        <v>39</v>
      </c>
      <c r="I1499" s="4" t="s">
        <v>6634</v>
      </c>
      <c r="J1499" s="4" t="s">
        <v>5955</v>
      </c>
      <c r="K1499" s="25" t="s">
        <v>116</v>
      </c>
      <c r="L1499" s="8">
        <v>98521.5</v>
      </c>
      <c r="M1499" s="8">
        <v>51975</v>
      </c>
      <c r="N1499" s="8">
        <v>51975</v>
      </c>
      <c r="O1499" s="8">
        <f t="shared" si="329"/>
        <v>0</v>
      </c>
      <c r="P1499" s="13">
        <f t="shared" si="330"/>
        <v>0</v>
      </c>
    </row>
    <row r="1500" spans="1:16" x14ac:dyDescent="0.25">
      <c r="A1500" s="5" t="s">
        <v>4013</v>
      </c>
      <c r="B1500" s="4" t="s">
        <v>480</v>
      </c>
      <c r="C1500" s="6">
        <v>44812</v>
      </c>
      <c r="D1500" s="6">
        <v>45535</v>
      </c>
      <c r="E1500" s="4" t="s">
        <v>7</v>
      </c>
      <c r="F1500" s="6">
        <v>44783</v>
      </c>
      <c r="G1500" s="6">
        <v>44804</v>
      </c>
      <c r="H1500" s="4" t="s">
        <v>39</v>
      </c>
      <c r="I1500" s="4" t="s">
        <v>6634</v>
      </c>
      <c r="J1500" s="4" t="s">
        <v>5955</v>
      </c>
      <c r="K1500" s="25" t="s">
        <v>116</v>
      </c>
      <c r="L1500" s="8">
        <v>98521.5</v>
      </c>
      <c r="M1500" s="8">
        <v>51975</v>
      </c>
      <c r="N1500" s="8">
        <v>51975</v>
      </c>
      <c r="O1500" s="8">
        <f t="shared" si="329"/>
        <v>0</v>
      </c>
      <c r="P1500" s="13">
        <f t="shared" si="330"/>
        <v>0</v>
      </c>
    </row>
    <row r="1501" spans="1:16" x14ac:dyDescent="0.25">
      <c r="A1501" s="5" t="s">
        <v>3968</v>
      </c>
      <c r="B1501" s="4" t="s">
        <v>480</v>
      </c>
      <c r="C1501" s="6">
        <v>44812</v>
      </c>
      <c r="D1501" s="6">
        <v>45535</v>
      </c>
      <c r="E1501" s="4" t="s">
        <v>7</v>
      </c>
      <c r="F1501" s="6">
        <v>44783</v>
      </c>
      <c r="G1501" s="6">
        <v>44804</v>
      </c>
      <c r="H1501" s="4" t="s">
        <v>39</v>
      </c>
      <c r="I1501" s="4" t="s">
        <v>6634</v>
      </c>
      <c r="J1501" s="4" t="s">
        <v>5955</v>
      </c>
      <c r="K1501" s="25" t="s">
        <v>116</v>
      </c>
      <c r="L1501" s="8">
        <v>98521.5</v>
      </c>
      <c r="M1501" s="8">
        <v>51975</v>
      </c>
      <c r="N1501" s="8">
        <v>51975</v>
      </c>
      <c r="O1501" s="8">
        <f t="shared" si="329"/>
        <v>0</v>
      </c>
      <c r="P1501" s="13">
        <f t="shared" si="330"/>
        <v>0</v>
      </c>
    </row>
    <row r="1502" spans="1:16" x14ac:dyDescent="0.25">
      <c r="A1502" s="5" t="s">
        <v>4176</v>
      </c>
      <c r="B1502" s="4" t="s">
        <v>4164</v>
      </c>
      <c r="C1502" s="6">
        <v>44812</v>
      </c>
      <c r="D1502" s="6">
        <v>45535</v>
      </c>
      <c r="E1502" s="4" t="s">
        <v>7</v>
      </c>
      <c r="F1502" s="6">
        <v>44783</v>
      </c>
      <c r="G1502" s="6">
        <v>44804</v>
      </c>
      <c r="H1502" s="4" t="s">
        <v>39</v>
      </c>
      <c r="I1502" s="4" t="s">
        <v>6634</v>
      </c>
      <c r="J1502" s="4" t="s">
        <v>5955</v>
      </c>
      <c r="K1502" s="25" t="s">
        <v>116</v>
      </c>
      <c r="L1502" s="8">
        <v>102871.35</v>
      </c>
      <c r="M1502" s="8">
        <v>58740</v>
      </c>
      <c r="N1502" s="8">
        <v>117480</v>
      </c>
      <c r="O1502" s="8">
        <f t="shared" si="329"/>
        <v>58740</v>
      </c>
      <c r="P1502" s="13">
        <f t="shared" si="330"/>
        <v>0.5</v>
      </c>
    </row>
    <row r="1503" spans="1:16" x14ac:dyDescent="0.25">
      <c r="A1503" s="5" t="s">
        <v>4175</v>
      </c>
      <c r="B1503" s="4" t="s">
        <v>4164</v>
      </c>
      <c r="C1503" s="6">
        <v>44812</v>
      </c>
      <c r="D1503" s="6">
        <v>45535</v>
      </c>
      <c r="E1503" s="4" t="s">
        <v>7</v>
      </c>
      <c r="F1503" s="6">
        <v>44783</v>
      </c>
      <c r="G1503" s="6">
        <v>44804</v>
      </c>
      <c r="H1503" s="4" t="s">
        <v>39</v>
      </c>
      <c r="I1503" s="4" t="s">
        <v>6634</v>
      </c>
      <c r="J1503" s="4" t="s">
        <v>5955</v>
      </c>
      <c r="K1503" s="25" t="s">
        <v>116</v>
      </c>
      <c r="L1503" s="8">
        <v>102871.36</v>
      </c>
      <c r="M1503" s="8">
        <v>58740</v>
      </c>
      <c r="N1503" s="8">
        <v>117480</v>
      </c>
      <c r="O1503" s="8">
        <f t="shared" si="329"/>
        <v>58740</v>
      </c>
      <c r="P1503" s="13">
        <f t="shared" si="330"/>
        <v>0.5</v>
      </c>
    </row>
    <row r="1504" spans="1:16" x14ac:dyDescent="0.25">
      <c r="A1504" s="5" t="s">
        <v>4173</v>
      </c>
      <c r="B1504" s="4" t="s">
        <v>4164</v>
      </c>
      <c r="C1504" s="6">
        <v>44812</v>
      </c>
      <c r="D1504" s="6">
        <v>45535</v>
      </c>
      <c r="E1504" s="4" t="s">
        <v>7</v>
      </c>
      <c r="F1504" s="6">
        <v>44783</v>
      </c>
      <c r="G1504" s="6">
        <v>44804</v>
      </c>
      <c r="H1504" s="4" t="s">
        <v>39</v>
      </c>
      <c r="I1504" s="4" t="s">
        <v>6634</v>
      </c>
      <c r="J1504" s="4" t="s">
        <v>5955</v>
      </c>
      <c r="K1504" s="25" t="s">
        <v>116</v>
      </c>
      <c r="L1504" s="8">
        <v>102871.36</v>
      </c>
      <c r="M1504" s="8">
        <v>58740</v>
      </c>
      <c r="N1504" s="8">
        <v>120573.86</v>
      </c>
      <c r="O1504" s="8">
        <f t="shared" si="329"/>
        <v>61833.86</v>
      </c>
      <c r="P1504" s="13">
        <f t="shared" si="330"/>
        <v>0.51282972942891603</v>
      </c>
    </row>
    <row r="1505" spans="1:16" x14ac:dyDescent="0.25">
      <c r="A1505" s="5" t="s">
        <v>4174</v>
      </c>
      <c r="B1505" s="4" t="s">
        <v>4164</v>
      </c>
      <c r="C1505" s="6">
        <v>44812</v>
      </c>
      <c r="D1505" s="6">
        <v>45535</v>
      </c>
      <c r="E1505" s="4" t="s">
        <v>7</v>
      </c>
      <c r="F1505" s="6">
        <v>44783</v>
      </c>
      <c r="G1505" s="6">
        <v>44804</v>
      </c>
      <c r="H1505" s="4" t="s">
        <v>39</v>
      </c>
      <c r="I1505" s="4" t="s">
        <v>6634</v>
      </c>
      <c r="J1505" s="4" t="s">
        <v>5955</v>
      </c>
      <c r="K1505" s="25" t="s">
        <v>116</v>
      </c>
      <c r="L1505" s="8">
        <v>114760.8</v>
      </c>
      <c r="M1505" s="8">
        <v>57750</v>
      </c>
      <c r="N1505" s="8">
        <v>118180.95</v>
      </c>
      <c r="O1505" s="8">
        <f t="shared" si="329"/>
        <v>60430.95</v>
      </c>
      <c r="P1505" s="13">
        <f t="shared" si="330"/>
        <v>0.51134256409345158</v>
      </c>
    </row>
    <row r="1506" spans="1:16" x14ac:dyDescent="0.25">
      <c r="A1506" s="5" t="s">
        <v>4119</v>
      </c>
      <c r="B1506" s="4" t="s">
        <v>3854</v>
      </c>
      <c r="C1506" s="6">
        <v>44812</v>
      </c>
      <c r="D1506" s="6">
        <v>45535</v>
      </c>
      <c r="E1506" s="4" t="s">
        <v>7</v>
      </c>
      <c r="F1506" s="6">
        <v>44783</v>
      </c>
      <c r="G1506" s="6">
        <v>44804</v>
      </c>
      <c r="H1506" s="4" t="s">
        <v>39</v>
      </c>
      <c r="I1506" s="4" t="s">
        <v>6634</v>
      </c>
      <c r="J1506" s="4" t="s">
        <v>5955</v>
      </c>
      <c r="K1506" s="25" t="s">
        <v>116</v>
      </c>
      <c r="L1506" s="8">
        <v>114760.8</v>
      </c>
      <c r="M1506" s="8">
        <v>55440</v>
      </c>
      <c r="N1506" s="8">
        <v>55440</v>
      </c>
      <c r="O1506" s="8">
        <f t="shared" si="329"/>
        <v>0</v>
      </c>
      <c r="P1506" s="13">
        <f t="shared" si="330"/>
        <v>0</v>
      </c>
    </row>
    <row r="1507" spans="1:16" x14ac:dyDescent="0.25">
      <c r="A1507" s="5" t="s">
        <v>4214</v>
      </c>
      <c r="B1507" s="4" t="s">
        <v>3866</v>
      </c>
      <c r="C1507" s="6">
        <v>44812</v>
      </c>
      <c r="D1507" s="6">
        <v>45535</v>
      </c>
      <c r="E1507" s="4" t="s">
        <v>7</v>
      </c>
      <c r="F1507" s="6">
        <v>44783</v>
      </c>
      <c r="G1507" s="6">
        <v>44804</v>
      </c>
      <c r="H1507" s="4" t="s">
        <v>39</v>
      </c>
      <c r="I1507" s="4" t="s">
        <v>6634</v>
      </c>
      <c r="J1507" s="4" t="s">
        <v>5955</v>
      </c>
      <c r="K1507" s="25" t="s">
        <v>116</v>
      </c>
      <c r="L1507" s="8">
        <v>116728.14</v>
      </c>
      <c r="M1507" s="8">
        <v>54432.4</v>
      </c>
      <c r="N1507" s="8">
        <v>54432.4</v>
      </c>
      <c r="O1507" s="8">
        <f t="shared" si="329"/>
        <v>0</v>
      </c>
      <c r="P1507" s="13">
        <f t="shared" si="330"/>
        <v>0</v>
      </c>
    </row>
    <row r="1508" spans="1:16" x14ac:dyDescent="0.25">
      <c r="A1508" s="5" t="s">
        <v>4199</v>
      </c>
      <c r="B1508" s="4" t="s">
        <v>476</v>
      </c>
      <c r="C1508" s="6">
        <v>44812</v>
      </c>
      <c r="D1508" s="6">
        <v>45535</v>
      </c>
      <c r="E1508" s="4" t="s">
        <v>7</v>
      </c>
      <c r="F1508" s="6">
        <v>44783</v>
      </c>
      <c r="G1508" s="6">
        <v>44804</v>
      </c>
      <c r="H1508" s="4" t="s">
        <v>39</v>
      </c>
      <c r="I1508" s="4" t="s">
        <v>6634</v>
      </c>
      <c r="J1508" s="4" t="s">
        <v>5955</v>
      </c>
      <c r="K1508" s="25" t="s">
        <v>116</v>
      </c>
      <c r="L1508" s="8">
        <v>128378.23</v>
      </c>
      <c r="M1508" s="8">
        <v>65065</v>
      </c>
      <c r="N1508" s="8">
        <v>130130</v>
      </c>
      <c r="O1508" s="8">
        <f t="shared" si="329"/>
        <v>65065</v>
      </c>
      <c r="P1508" s="13">
        <f t="shared" si="330"/>
        <v>0.5</v>
      </c>
    </row>
    <row r="1509" spans="1:16" x14ac:dyDescent="0.25">
      <c r="A1509" s="5" t="s">
        <v>4117</v>
      </c>
      <c r="B1509" s="4" t="s">
        <v>3854</v>
      </c>
      <c r="C1509" s="6">
        <v>44812</v>
      </c>
      <c r="D1509" s="6">
        <v>45535</v>
      </c>
      <c r="E1509" s="4" t="s">
        <v>7</v>
      </c>
      <c r="F1509" s="6">
        <v>44783</v>
      </c>
      <c r="G1509" s="6">
        <v>44804</v>
      </c>
      <c r="H1509" s="4" t="s">
        <v>39</v>
      </c>
      <c r="I1509" s="4" t="s">
        <v>6634</v>
      </c>
      <c r="J1509" s="4" t="s">
        <v>5955</v>
      </c>
      <c r="K1509" s="25" t="s">
        <v>116</v>
      </c>
      <c r="L1509" s="8">
        <v>130579.02</v>
      </c>
      <c r="M1509" s="8">
        <v>66180.399999999994</v>
      </c>
      <c r="N1509" s="8">
        <v>131245.4</v>
      </c>
      <c r="O1509" s="8">
        <f t="shared" si="329"/>
        <v>65065</v>
      </c>
      <c r="P1509" s="13">
        <f t="shared" si="330"/>
        <v>0.49575070821529749</v>
      </c>
    </row>
    <row r="1510" spans="1:16" x14ac:dyDescent="0.25">
      <c r="A1510" s="5" t="s">
        <v>4115</v>
      </c>
      <c r="B1510" s="4" t="s">
        <v>3854</v>
      </c>
      <c r="C1510" s="6">
        <v>44812</v>
      </c>
      <c r="D1510" s="6">
        <v>45535</v>
      </c>
      <c r="E1510" s="4" t="s">
        <v>7</v>
      </c>
      <c r="F1510" s="6">
        <v>44783</v>
      </c>
      <c r="G1510" s="6">
        <v>44804</v>
      </c>
      <c r="H1510" s="4" t="s">
        <v>39</v>
      </c>
      <c r="I1510" s="4" t="s">
        <v>6634</v>
      </c>
      <c r="J1510" s="4" t="s">
        <v>5955</v>
      </c>
      <c r="K1510" s="25" t="s">
        <v>116</v>
      </c>
      <c r="L1510" s="8">
        <v>130579.02</v>
      </c>
      <c r="M1510" s="8">
        <v>66180.399999999994</v>
      </c>
      <c r="N1510" s="8">
        <v>131245.4</v>
      </c>
      <c r="O1510" s="8">
        <f t="shared" si="329"/>
        <v>65065</v>
      </c>
      <c r="P1510" s="13">
        <f t="shared" si="330"/>
        <v>0.49575070821529749</v>
      </c>
    </row>
    <row r="1511" spans="1:16" x14ac:dyDescent="0.25">
      <c r="A1511" s="5" t="s">
        <v>4215</v>
      </c>
      <c r="B1511" s="4" t="s">
        <v>3866</v>
      </c>
      <c r="C1511" s="6">
        <v>44812</v>
      </c>
      <c r="D1511" s="6">
        <v>45535</v>
      </c>
      <c r="E1511" s="4" t="s">
        <v>7</v>
      </c>
      <c r="F1511" s="6">
        <v>44783</v>
      </c>
      <c r="G1511" s="6">
        <v>44804</v>
      </c>
      <c r="H1511" s="4" t="s">
        <v>39</v>
      </c>
      <c r="I1511" s="4" t="s">
        <v>6634</v>
      </c>
      <c r="J1511" s="4" t="s">
        <v>5955</v>
      </c>
      <c r="K1511" s="25" t="s">
        <v>116</v>
      </c>
      <c r="L1511" s="8">
        <v>145287.46</v>
      </c>
      <c r="M1511" s="8">
        <v>76615.009999999995</v>
      </c>
      <c r="N1511" s="8">
        <v>153230.01</v>
      </c>
      <c r="O1511" s="8">
        <f t="shared" si="329"/>
        <v>76615.000000000015</v>
      </c>
      <c r="P1511" s="13">
        <f t="shared" si="330"/>
        <v>0.49999996736931629</v>
      </c>
    </row>
    <row r="1512" spans="1:16" x14ac:dyDescent="0.25">
      <c r="A1512" s="5" t="s">
        <v>3829</v>
      </c>
      <c r="B1512" s="4" t="s">
        <v>480</v>
      </c>
      <c r="C1512" s="6">
        <v>44896</v>
      </c>
      <c r="D1512" s="6">
        <v>45535</v>
      </c>
      <c r="E1512" s="4" t="s">
        <v>7</v>
      </c>
      <c r="F1512" s="6">
        <v>44845</v>
      </c>
      <c r="G1512" s="6">
        <v>44879</v>
      </c>
      <c r="H1512" s="4" t="s">
        <v>39</v>
      </c>
      <c r="I1512" s="4" t="s">
        <v>6634</v>
      </c>
      <c r="J1512" s="4" t="s">
        <v>5955</v>
      </c>
      <c r="K1512" s="25" t="s">
        <v>116</v>
      </c>
      <c r="L1512" s="8">
        <v>98521.5</v>
      </c>
      <c r="M1512" s="8">
        <v>43807.5</v>
      </c>
      <c r="N1512" s="8">
        <v>43807.5</v>
      </c>
      <c r="O1512" s="8">
        <f t="shared" si="329"/>
        <v>0</v>
      </c>
      <c r="P1512" s="13">
        <f t="shared" si="330"/>
        <v>0</v>
      </c>
    </row>
    <row r="1513" spans="1:16" x14ac:dyDescent="0.25">
      <c r="A1513" s="5" t="s">
        <v>3742</v>
      </c>
      <c r="B1513" s="4" t="s">
        <v>480</v>
      </c>
      <c r="C1513" s="6">
        <v>44935</v>
      </c>
      <c r="D1513" s="6">
        <v>45535</v>
      </c>
      <c r="E1513" s="4" t="s">
        <v>7</v>
      </c>
      <c r="F1513" s="6">
        <v>44886</v>
      </c>
      <c r="G1513" s="6">
        <v>44910</v>
      </c>
      <c r="H1513" s="4" t="s">
        <v>39</v>
      </c>
      <c r="I1513" s="4" t="s">
        <v>6634</v>
      </c>
      <c r="J1513" s="4" t="s">
        <v>5955</v>
      </c>
      <c r="K1513" s="25" t="s">
        <v>116</v>
      </c>
      <c r="L1513" s="8">
        <v>98521.5</v>
      </c>
      <c r="M1513" s="8">
        <v>41283</v>
      </c>
      <c r="N1513" s="8">
        <v>41283</v>
      </c>
      <c r="O1513" s="8">
        <f t="shared" si="329"/>
        <v>0</v>
      </c>
      <c r="P1513" s="13">
        <f t="shared" si="330"/>
        <v>0</v>
      </c>
    </row>
    <row r="1514" spans="1:16" x14ac:dyDescent="0.25">
      <c r="A1514" s="5" t="s">
        <v>3741</v>
      </c>
      <c r="B1514" s="4" t="s">
        <v>480</v>
      </c>
      <c r="C1514" s="6">
        <v>44935</v>
      </c>
      <c r="D1514" s="6">
        <v>45535</v>
      </c>
      <c r="E1514" s="4" t="s">
        <v>7</v>
      </c>
      <c r="F1514" s="6">
        <v>44886</v>
      </c>
      <c r="G1514" s="6">
        <v>44910</v>
      </c>
      <c r="H1514" s="4" t="s">
        <v>39</v>
      </c>
      <c r="I1514" s="4" t="s">
        <v>6634</v>
      </c>
      <c r="J1514" s="4" t="s">
        <v>5955</v>
      </c>
      <c r="K1514" s="25" t="s">
        <v>116</v>
      </c>
      <c r="L1514" s="8">
        <v>98521.5</v>
      </c>
      <c r="M1514" s="8">
        <v>41283</v>
      </c>
      <c r="N1514" s="8">
        <v>41283</v>
      </c>
      <c r="O1514" s="8">
        <f t="shared" si="329"/>
        <v>0</v>
      </c>
      <c r="P1514" s="13">
        <f t="shared" si="330"/>
        <v>0</v>
      </c>
    </row>
    <row r="1515" spans="1:16" x14ac:dyDescent="0.25">
      <c r="A1515" s="5" t="s">
        <v>3998</v>
      </c>
      <c r="B1515" s="4" t="s">
        <v>480</v>
      </c>
      <c r="C1515" s="6">
        <v>44812</v>
      </c>
      <c r="D1515" s="6">
        <v>45535</v>
      </c>
      <c r="E1515" s="4" t="s">
        <v>7</v>
      </c>
      <c r="F1515" s="6">
        <v>44783</v>
      </c>
      <c r="G1515" s="6">
        <v>44804</v>
      </c>
      <c r="H1515" s="4" t="s">
        <v>39</v>
      </c>
      <c r="I1515" s="4" t="s">
        <v>6634</v>
      </c>
      <c r="J1515" s="4" t="s">
        <v>6429</v>
      </c>
      <c r="K1515" s="25" t="s">
        <v>5580</v>
      </c>
      <c r="L1515" s="8">
        <v>114685.73</v>
      </c>
      <c r="M1515" s="8">
        <v>48155.8</v>
      </c>
      <c r="N1515" s="8">
        <v>96311.6</v>
      </c>
      <c r="O1515" s="8">
        <f t="shared" si="329"/>
        <v>48155.8</v>
      </c>
      <c r="P1515" s="13">
        <f t="shared" si="330"/>
        <v>0.5</v>
      </c>
    </row>
    <row r="1516" spans="1:16" x14ac:dyDescent="0.25">
      <c r="A1516" s="5" t="s">
        <v>4071</v>
      </c>
      <c r="B1516" s="4" t="s">
        <v>508</v>
      </c>
      <c r="C1516" s="6">
        <v>44812</v>
      </c>
      <c r="D1516" s="6">
        <v>45535</v>
      </c>
      <c r="E1516" s="4" t="s">
        <v>7</v>
      </c>
      <c r="F1516" s="6">
        <v>44783</v>
      </c>
      <c r="G1516" s="6">
        <v>44804</v>
      </c>
      <c r="H1516" s="4" t="s">
        <v>39</v>
      </c>
      <c r="I1516" s="4" t="s">
        <v>6634</v>
      </c>
      <c r="J1516" s="4" t="s">
        <v>6429</v>
      </c>
      <c r="K1516" s="25" t="s">
        <v>5580</v>
      </c>
      <c r="L1516" s="8">
        <v>128378.25</v>
      </c>
      <c r="M1516" s="8">
        <v>53880.75</v>
      </c>
      <c r="N1516" s="8">
        <v>107761.5</v>
      </c>
      <c r="O1516" s="8">
        <f t="shared" si="329"/>
        <v>53880.75</v>
      </c>
      <c r="P1516" s="13">
        <f t="shared" si="330"/>
        <v>0.5</v>
      </c>
    </row>
    <row r="1517" spans="1:16" x14ac:dyDescent="0.25">
      <c r="A1517" s="5" t="s">
        <v>2652</v>
      </c>
      <c r="B1517" s="4" t="s">
        <v>2651</v>
      </c>
      <c r="C1517" s="6">
        <v>45170</v>
      </c>
      <c r="D1517" s="6">
        <v>45535</v>
      </c>
      <c r="E1517" s="4" t="s">
        <v>7</v>
      </c>
      <c r="F1517" s="6">
        <v>45139</v>
      </c>
      <c r="G1517" s="6">
        <v>45168</v>
      </c>
      <c r="H1517" s="4" t="s">
        <v>39</v>
      </c>
      <c r="I1517" s="4" t="s">
        <v>233</v>
      </c>
      <c r="J1517" s="4" t="s">
        <v>6430</v>
      </c>
      <c r="K1517" s="25" t="s">
        <v>5389</v>
      </c>
      <c r="L1517" s="8">
        <v>229385.61</v>
      </c>
      <c r="M1517" s="8">
        <v>190762.03</v>
      </c>
      <c r="N1517" s="8">
        <v>190762.03</v>
      </c>
      <c r="O1517" s="8">
        <f t="shared" si="329"/>
        <v>0</v>
      </c>
      <c r="P1517" s="13">
        <f t="shared" si="330"/>
        <v>0</v>
      </c>
    </row>
    <row r="1518" spans="1:16" x14ac:dyDescent="0.25">
      <c r="A1518" s="5" t="s">
        <v>2650</v>
      </c>
      <c r="B1518" s="4" t="s">
        <v>2649</v>
      </c>
      <c r="C1518" s="6">
        <v>45170</v>
      </c>
      <c r="D1518" s="6">
        <v>45535</v>
      </c>
      <c r="E1518" s="4" t="s">
        <v>7</v>
      </c>
      <c r="F1518" s="6">
        <v>45139</v>
      </c>
      <c r="G1518" s="6">
        <v>45168</v>
      </c>
      <c r="H1518" s="4" t="s">
        <v>39</v>
      </c>
      <c r="I1518" s="4" t="s">
        <v>233</v>
      </c>
      <c r="J1518" s="4" t="s">
        <v>6430</v>
      </c>
      <c r="K1518" s="25" t="s">
        <v>5389</v>
      </c>
      <c r="L1518" s="8">
        <v>229385.61</v>
      </c>
      <c r="M1518" s="8">
        <v>190762.03</v>
      </c>
      <c r="N1518" s="8">
        <v>190762.03</v>
      </c>
      <c r="O1518" s="8">
        <f t="shared" si="329"/>
        <v>0</v>
      </c>
      <c r="P1518" s="13">
        <f t="shared" si="330"/>
        <v>0</v>
      </c>
    </row>
    <row r="1519" spans="1:16" x14ac:dyDescent="0.25">
      <c r="A1519" s="5" t="s">
        <v>3991</v>
      </c>
      <c r="B1519" s="4" t="s">
        <v>485</v>
      </c>
      <c r="C1519" s="6">
        <v>44812</v>
      </c>
      <c r="D1519" s="6">
        <v>45535</v>
      </c>
      <c r="E1519" s="4" t="s">
        <v>7</v>
      </c>
      <c r="F1519" s="6">
        <v>44783</v>
      </c>
      <c r="G1519" s="6">
        <v>44804</v>
      </c>
      <c r="H1519" s="4" t="s">
        <v>39</v>
      </c>
      <c r="I1519" s="4" t="s">
        <v>6634</v>
      </c>
      <c r="J1519" s="4" t="s">
        <v>6188</v>
      </c>
      <c r="K1519" s="25" t="s">
        <v>854</v>
      </c>
      <c r="L1519" s="8">
        <v>114760.8</v>
      </c>
      <c r="M1519" s="8">
        <v>60830</v>
      </c>
      <c r="N1519" s="8">
        <v>60830</v>
      </c>
      <c r="O1519" s="8">
        <f t="shared" si="329"/>
        <v>0</v>
      </c>
      <c r="P1519" s="13">
        <f t="shared" si="330"/>
        <v>0</v>
      </c>
    </row>
    <row r="1520" spans="1:16" x14ac:dyDescent="0.25">
      <c r="A1520" s="5" t="s">
        <v>4073</v>
      </c>
      <c r="B1520" s="4" t="s">
        <v>466</v>
      </c>
      <c r="C1520" s="6">
        <v>44812</v>
      </c>
      <c r="D1520" s="6">
        <v>45535</v>
      </c>
      <c r="E1520" s="4" t="s">
        <v>7</v>
      </c>
      <c r="F1520" s="6">
        <v>44783</v>
      </c>
      <c r="G1520" s="6">
        <v>44804</v>
      </c>
      <c r="H1520" s="4" t="s">
        <v>39</v>
      </c>
      <c r="I1520" s="4" t="s">
        <v>6634</v>
      </c>
      <c r="J1520" s="4" t="s">
        <v>6431</v>
      </c>
      <c r="K1520" s="25" t="s">
        <v>5587</v>
      </c>
      <c r="L1520" s="8">
        <v>118895.64</v>
      </c>
      <c r="M1520" s="8">
        <v>62616.84</v>
      </c>
      <c r="N1520" s="8">
        <v>125233.68</v>
      </c>
      <c r="O1520" s="8">
        <f t="shared" si="329"/>
        <v>62616.84</v>
      </c>
      <c r="P1520" s="13">
        <f t="shared" si="330"/>
        <v>0.5</v>
      </c>
    </row>
    <row r="1521" spans="1:16" x14ac:dyDescent="0.25">
      <c r="A1521" s="5" t="s">
        <v>4034</v>
      </c>
      <c r="B1521" s="4" t="s">
        <v>480</v>
      </c>
      <c r="C1521" s="6">
        <v>44812</v>
      </c>
      <c r="D1521" s="6">
        <v>45535</v>
      </c>
      <c r="E1521" s="4" t="s">
        <v>7</v>
      </c>
      <c r="F1521" s="6">
        <v>44783</v>
      </c>
      <c r="G1521" s="6">
        <v>44804</v>
      </c>
      <c r="H1521" s="4" t="s">
        <v>39</v>
      </c>
      <c r="I1521" s="4" t="s">
        <v>6634</v>
      </c>
      <c r="J1521" s="4" t="s">
        <v>655</v>
      </c>
      <c r="K1521" s="25" t="s">
        <v>5501</v>
      </c>
      <c r="L1521" s="8">
        <v>98521.5</v>
      </c>
      <c r="M1521" s="8">
        <v>49280</v>
      </c>
      <c r="N1521" s="8">
        <v>49280</v>
      </c>
      <c r="O1521" s="8">
        <f t="shared" si="329"/>
        <v>0</v>
      </c>
      <c r="P1521" s="13">
        <f t="shared" si="330"/>
        <v>0</v>
      </c>
    </row>
    <row r="1522" spans="1:16" x14ac:dyDescent="0.25">
      <c r="A1522" s="5" t="s">
        <v>4033</v>
      </c>
      <c r="B1522" s="4" t="s">
        <v>480</v>
      </c>
      <c r="C1522" s="6">
        <v>44812</v>
      </c>
      <c r="D1522" s="6">
        <v>45535</v>
      </c>
      <c r="E1522" s="4" t="s">
        <v>7</v>
      </c>
      <c r="F1522" s="6">
        <v>44783</v>
      </c>
      <c r="G1522" s="6">
        <v>44804</v>
      </c>
      <c r="H1522" s="4" t="s">
        <v>39</v>
      </c>
      <c r="I1522" s="4" t="s">
        <v>6634</v>
      </c>
      <c r="J1522" s="4" t="s">
        <v>655</v>
      </c>
      <c r="K1522" s="25" t="s">
        <v>5501</v>
      </c>
      <c r="L1522" s="8">
        <v>98521.5</v>
      </c>
      <c r="M1522" s="8">
        <v>49280</v>
      </c>
      <c r="N1522" s="8">
        <v>49280</v>
      </c>
      <c r="O1522" s="8">
        <f t="shared" si="329"/>
        <v>0</v>
      </c>
      <c r="P1522" s="13">
        <f t="shared" si="330"/>
        <v>0</v>
      </c>
    </row>
    <row r="1523" spans="1:16" x14ac:dyDescent="0.25">
      <c r="A1523" s="5" t="s">
        <v>4032</v>
      </c>
      <c r="B1523" s="4" t="s">
        <v>480</v>
      </c>
      <c r="C1523" s="6">
        <v>44812</v>
      </c>
      <c r="D1523" s="6">
        <v>45535</v>
      </c>
      <c r="E1523" s="4" t="s">
        <v>7</v>
      </c>
      <c r="F1523" s="6">
        <v>44783</v>
      </c>
      <c r="G1523" s="6">
        <v>44804</v>
      </c>
      <c r="H1523" s="4" t="s">
        <v>39</v>
      </c>
      <c r="I1523" s="4" t="s">
        <v>6634</v>
      </c>
      <c r="J1523" s="4" t="s">
        <v>655</v>
      </c>
      <c r="K1523" s="25" t="s">
        <v>5501</v>
      </c>
      <c r="L1523" s="8">
        <v>114760.8</v>
      </c>
      <c r="M1523" s="8">
        <v>56980</v>
      </c>
      <c r="N1523" s="8">
        <v>56980</v>
      </c>
      <c r="O1523" s="8">
        <f t="shared" si="329"/>
        <v>0</v>
      </c>
      <c r="P1523" s="13">
        <f t="shared" si="330"/>
        <v>0</v>
      </c>
    </row>
    <row r="1524" spans="1:16" x14ac:dyDescent="0.25">
      <c r="A1524" s="5" t="s">
        <v>4035</v>
      </c>
      <c r="B1524" s="4" t="s">
        <v>480</v>
      </c>
      <c r="C1524" s="6">
        <v>44812</v>
      </c>
      <c r="D1524" s="6">
        <v>45535</v>
      </c>
      <c r="E1524" s="4" t="s">
        <v>7</v>
      </c>
      <c r="F1524" s="6">
        <v>44783</v>
      </c>
      <c r="G1524" s="6">
        <v>44804</v>
      </c>
      <c r="H1524" s="4" t="s">
        <v>39</v>
      </c>
      <c r="I1524" s="4" t="s">
        <v>6634</v>
      </c>
      <c r="J1524" s="4" t="s">
        <v>655</v>
      </c>
      <c r="K1524" s="25" t="s">
        <v>5501</v>
      </c>
      <c r="L1524" s="8">
        <v>129746.93</v>
      </c>
      <c r="M1524" s="8">
        <v>68915</v>
      </c>
      <c r="N1524" s="8">
        <v>68915</v>
      </c>
      <c r="O1524" s="8">
        <f t="shared" si="329"/>
        <v>0</v>
      </c>
      <c r="P1524" s="13">
        <f t="shared" si="330"/>
        <v>0</v>
      </c>
    </row>
    <row r="1525" spans="1:16" x14ac:dyDescent="0.25">
      <c r="A1525" s="5" t="s">
        <v>4312</v>
      </c>
      <c r="B1525" s="4" t="s">
        <v>450</v>
      </c>
      <c r="C1525" s="6">
        <v>44812</v>
      </c>
      <c r="D1525" s="6">
        <v>45535</v>
      </c>
      <c r="E1525" s="4" t="s">
        <v>7</v>
      </c>
      <c r="F1525" s="6">
        <v>44776</v>
      </c>
      <c r="G1525" s="6">
        <v>44804</v>
      </c>
      <c r="H1525" s="4" t="s">
        <v>39</v>
      </c>
      <c r="I1525" s="4" t="s">
        <v>6634</v>
      </c>
      <c r="J1525" s="4" t="s">
        <v>343</v>
      </c>
      <c r="K1525" s="25" t="s">
        <v>344</v>
      </c>
      <c r="L1525" s="8">
        <v>61168.800000000003</v>
      </c>
      <c r="M1525" s="8">
        <v>28875</v>
      </c>
      <c r="N1525" s="8">
        <v>28875</v>
      </c>
      <c r="O1525" s="8">
        <f t="shared" si="329"/>
        <v>0</v>
      </c>
      <c r="P1525" s="13">
        <f t="shared" si="330"/>
        <v>0</v>
      </c>
    </row>
    <row r="1526" spans="1:16" x14ac:dyDescent="0.25">
      <c r="A1526" s="5" t="s">
        <v>4048</v>
      </c>
      <c r="B1526" s="4" t="s">
        <v>472</v>
      </c>
      <c r="C1526" s="6">
        <v>44812</v>
      </c>
      <c r="D1526" s="6">
        <v>45535</v>
      </c>
      <c r="E1526" s="4" t="s">
        <v>7</v>
      </c>
      <c r="F1526" s="6">
        <v>44783</v>
      </c>
      <c r="G1526" s="6">
        <v>44804</v>
      </c>
      <c r="H1526" s="4" t="s">
        <v>39</v>
      </c>
      <c r="I1526" s="4" t="s">
        <v>6634</v>
      </c>
      <c r="J1526" s="4" t="s">
        <v>343</v>
      </c>
      <c r="K1526" s="25" t="s">
        <v>344</v>
      </c>
      <c r="L1526" s="8">
        <v>98521.5</v>
      </c>
      <c r="M1526" s="8">
        <v>45815</v>
      </c>
      <c r="N1526" s="8">
        <v>91630</v>
      </c>
      <c r="O1526" s="8">
        <f t="shared" si="329"/>
        <v>45815</v>
      </c>
      <c r="P1526" s="13">
        <f t="shared" si="330"/>
        <v>0.5</v>
      </c>
    </row>
    <row r="1527" spans="1:16" x14ac:dyDescent="0.25">
      <c r="A1527" s="5" t="s">
        <v>4046</v>
      </c>
      <c r="B1527" s="4" t="s">
        <v>472</v>
      </c>
      <c r="C1527" s="6">
        <v>44812</v>
      </c>
      <c r="D1527" s="6">
        <v>45535</v>
      </c>
      <c r="E1527" s="4" t="s">
        <v>7</v>
      </c>
      <c r="F1527" s="6">
        <v>44783</v>
      </c>
      <c r="G1527" s="6">
        <v>44804</v>
      </c>
      <c r="H1527" s="4" t="s">
        <v>39</v>
      </c>
      <c r="I1527" s="4" t="s">
        <v>6634</v>
      </c>
      <c r="J1527" s="4" t="s">
        <v>343</v>
      </c>
      <c r="K1527" s="25" t="s">
        <v>344</v>
      </c>
      <c r="L1527" s="8">
        <v>98521.5</v>
      </c>
      <c r="M1527" s="8">
        <v>44660</v>
      </c>
      <c r="N1527" s="8">
        <v>89320</v>
      </c>
      <c r="O1527" s="8">
        <f t="shared" si="329"/>
        <v>44660</v>
      </c>
      <c r="P1527" s="13">
        <f t="shared" si="330"/>
        <v>0.5</v>
      </c>
    </row>
    <row r="1528" spans="1:16" x14ac:dyDescent="0.25">
      <c r="A1528" s="5" t="s">
        <v>4050</v>
      </c>
      <c r="B1528" s="4" t="s">
        <v>472</v>
      </c>
      <c r="C1528" s="6">
        <v>44812</v>
      </c>
      <c r="D1528" s="6">
        <v>45535</v>
      </c>
      <c r="E1528" s="4" t="s">
        <v>7</v>
      </c>
      <c r="F1528" s="6">
        <v>44783</v>
      </c>
      <c r="G1528" s="6">
        <v>44804</v>
      </c>
      <c r="H1528" s="4" t="s">
        <v>39</v>
      </c>
      <c r="I1528" s="4" t="s">
        <v>6634</v>
      </c>
      <c r="J1528" s="4" t="s">
        <v>343</v>
      </c>
      <c r="K1528" s="25" t="s">
        <v>344</v>
      </c>
      <c r="L1528" s="8">
        <v>114760.8</v>
      </c>
      <c r="M1528" s="8">
        <v>55055</v>
      </c>
      <c r="N1528" s="8">
        <v>110110</v>
      </c>
      <c r="O1528" s="8">
        <f t="shared" si="329"/>
        <v>55055</v>
      </c>
      <c r="P1528" s="13">
        <f t="shared" si="330"/>
        <v>0.5</v>
      </c>
    </row>
    <row r="1529" spans="1:16" x14ac:dyDescent="0.25">
      <c r="A1529" s="5" t="s">
        <v>4047</v>
      </c>
      <c r="B1529" s="4" t="s">
        <v>472</v>
      </c>
      <c r="C1529" s="6">
        <v>44812</v>
      </c>
      <c r="D1529" s="6">
        <v>45535</v>
      </c>
      <c r="E1529" s="4" t="s">
        <v>7</v>
      </c>
      <c r="F1529" s="6">
        <v>44783</v>
      </c>
      <c r="G1529" s="6">
        <v>44804</v>
      </c>
      <c r="H1529" s="4" t="s">
        <v>39</v>
      </c>
      <c r="I1529" s="4" t="s">
        <v>6634</v>
      </c>
      <c r="J1529" s="4" t="s">
        <v>343</v>
      </c>
      <c r="K1529" s="25" t="s">
        <v>344</v>
      </c>
      <c r="L1529" s="8">
        <v>114760.8</v>
      </c>
      <c r="M1529" s="8">
        <v>55055</v>
      </c>
      <c r="N1529" s="8">
        <v>55055</v>
      </c>
      <c r="O1529" s="8">
        <f t="shared" si="329"/>
        <v>0</v>
      </c>
      <c r="P1529" s="13">
        <f t="shared" si="330"/>
        <v>0</v>
      </c>
    </row>
    <row r="1530" spans="1:16" x14ac:dyDescent="0.25">
      <c r="A1530" s="5" t="s">
        <v>3835</v>
      </c>
      <c r="B1530" s="4" t="s">
        <v>472</v>
      </c>
      <c r="C1530" s="6">
        <v>44896</v>
      </c>
      <c r="D1530" s="6">
        <v>45535</v>
      </c>
      <c r="E1530" s="4" t="s">
        <v>7</v>
      </c>
      <c r="F1530" s="6">
        <v>44845</v>
      </c>
      <c r="G1530" s="6">
        <v>44879</v>
      </c>
      <c r="H1530" s="4" t="s">
        <v>39</v>
      </c>
      <c r="I1530" s="4" t="s">
        <v>6634</v>
      </c>
      <c r="J1530" s="4" t="s">
        <v>343</v>
      </c>
      <c r="K1530" s="25" t="s">
        <v>344</v>
      </c>
      <c r="L1530" s="8">
        <v>98521.5</v>
      </c>
      <c r="M1530" s="8">
        <v>47052.5</v>
      </c>
      <c r="N1530" s="8">
        <v>102877.5</v>
      </c>
      <c r="O1530" s="8">
        <f t="shared" si="329"/>
        <v>55825</v>
      </c>
      <c r="P1530" s="13">
        <f t="shared" si="330"/>
        <v>0.54263565891472865</v>
      </c>
    </row>
    <row r="1531" spans="1:16" x14ac:dyDescent="0.25">
      <c r="A1531" s="5" t="s">
        <v>3834</v>
      </c>
      <c r="B1531" s="4" t="s">
        <v>472</v>
      </c>
      <c r="C1531" s="6">
        <v>44896</v>
      </c>
      <c r="D1531" s="6">
        <v>45535</v>
      </c>
      <c r="E1531" s="4" t="s">
        <v>7</v>
      </c>
      <c r="F1531" s="6">
        <v>44845</v>
      </c>
      <c r="G1531" s="6">
        <v>44879</v>
      </c>
      <c r="H1531" s="4" t="s">
        <v>39</v>
      </c>
      <c r="I1531" s="4" t="s">
        <v>6634</v>
      </c>
      <c r="J1531" s="4" t="s">
        <v>343</v>
      </c>
      <c r="K1531" s="25" t="s">
        <v>344</v>
      </c>
      <c r="L1531" s="8">
        <v>98521.5</v>
      </c>
      <c r="M1531" s="8">
        <v>47052.5</v>
      </c>
      <c r="N1531" s="8">
        <v>102877.5</v>
      </c>
      <c r="O1531" s="8">
        <f t="shared" si="329"/>
        <v>55825</v>
      </c>
      <c r="P1531" s="13">
        <f t="shared" si="330"/>
        <v>0.54263565891472865</v>
      </c>
    </row>
    <row r="1532" spans="1:16" x14ac:dyDescent="0.25">
      <c r="A1532" s="5" t="s">
        <v>3746</v>
      </c>
      <c r="B1532" s="4" t="s">
        <v>472</v>
      </c>
      <c r="C1532" s="6">
        <v>44935</v>
      </c>
      <c r="D1532" s="6">
        <v>45535</v>
      </c>
      <c r="E1532" s="4" t="s">
        <v>7</v>
      </c>
      <c r="F1532" s="6">
        <v>44886</v>
      </c>
      <c r="G1532" s="6">
        <v>44910</v>
      </c>
      <c r="H1532" s="4" t="s">
        <v>39</v>
      </c>
      <c r="I1532" s="4" t="s">
        <v>6634</v>
      </c>
      <c r="J1532" s="4" t="s">
        <v>343</v>
      </c>
      <c r="K1532" s="25" t="s">
        <v>344</v>
      </c>
      <c r="L1532" s="8">
        <v>101137.59</v>
      </c>
      <c r="M1532" s="8">
        <v>36390.199999999997</v>
      </c>
      <c r="N1532" s="8">
        <v>82205.2</v>
      </c>
      <c r="O1532" s="8">
        <f t="shared" si="329"/>
        <v>45815</v>
      </c>
      <c r="P1532" s="13">
        <f t="shared" si="330"/>
        <v>0.5573248407643312</v>
      </c>
    </row>
    <row r="1533" spans="1:16" x14ac:dyDescent="0.25">
      <c r="A1533" s="5" t="s">
        <v>3522</v>
      </c>
      <c r="B1533" s="4" t="s">
        <v>3520</v>
      </c>
      <c r="C1533" s="6">
        <v>45170</v>
      </c>
      <c r="D1533" s="6">
        <v>45535</v>
      </c>
      <c r="E1533" s="4" t="s">
        <v>17</v>
      </c>
      <c r="F1533" s="6">
        <v>45118</v>
      </c>
      <c r="G1533" s="6">
        <v>45119</v>
      </c>
      <c r="H1533" s="4" t="s">
        <v>38</v>
      </c>
      <c r="I1533" s="4" t="s">
        <v>6633</v>
      </c>
      <c r="J1533" s="4" t="s">
        <v>6129</v>
      </c>
      <c r="K1533" s="25" t="s">
        <v>5410</v>
      </c>
      <c r="L1533" s="8">
        <v>6467.45</v>
      </c>
      <c r="M1533" s="8">
        <v>3769.39</v>
      </c>
      <c r="N1533" s="8">
        <v>5654.08</v>
      </c>
      <c r="O1533" s="8">
        <f t="shared" si="329"/>
        <v>1884.69</v>
      </c>
      <c r="P1533" s="13">
        <f t="shared" si="330"/>
        <v>0.33333274378855626</v>
      </c>
    </row>
    <row r="1534" spans="1:16" x14ac:dyDescent="0.25">
      <c r="A1534" s="5" t="s">
        <v>3521</v>
      </c>
      <c r="B1534" s="4" t="s">
        <v>3520</v>
      </c>
      <c r="C1534" s="6">
        <v>45170</v>
      </c>
      <c r="D1534" s="6">
        <v>45535</v>
      </c>
      <c r="E1534" s="4" t="s">
        <v>17</v>
      </c>
      <c r="F1534" s="6">
        <v>45118</v>
      </c>
      <c r="G1534" s="6">
        <v>45119</v>
      </c>
      <c r="H1534" s="4" t="s">
        <v>38</v>
      </c>
      <c r="I1534" s="4" t="s">
        <v>6633</v>
      </c>
      <c r="J1534" s="4" t="s">
        <v>6129</v>
      </c>
      <c r="K1534" s="25" t="s">
        <v>5410</v>
      </c>
      <c r="L1534" s="8">
        <v>27769.5</v>
      </c>
      <c r="M1534" s="8">
        <v>16449.95</v>
      </c>
      <c r="N1534" s="8">
        <v>24674.93</v>
      </c>
      <c r="O1534" s="8">
        <f t="shared" si="329"/>
        <v>8224.98</v>
      </c>
      <c r="P1534" s="13">
        <f t="shared" si="330"/>
        <v>0.33333346842321332</v>
      </c>
    </row>
    <row r="1535" spans="1:16" x14ac:dyDescent="0.25">
      <c r="A1535" s="5" t="s">
        <v>5092</v>
      </c>
      <c r="B1535" s="4" t="s">
        <v>5091</v>
      </c>
      <c r="C1535" s="6">
        <v>44440</v>
      </c>
      <c r="D1535" s="6">
        <v>45535</v>
      </c>
      <c r="E1535" s="4" t="s">
        <v>7</v>
      </c>
      <c r="F1535" s="6">
        <v>44392</v>
      </c>
      <c r="G1535" s="6">
        <v>44432</v>
      </c>
      <c r="H1535" s="4" t="s">
        <v>39</v>
      </c>
      <c r="I1535" s="4" t="s">
        <v>6633</v>
      </c>
      <c r="J1535" s="4" t="s">
        <v>5723</v>
      </c>
      <c r="K1535" s="25" t="s">
        <v>1974</v>
      </c>
      <c r="L1535" s="8">
        <v>1638675.68</v>
      </c>
      <c r="M1535" s="8">
        <v>1457445</v>
      </c>
      <c r="N1535" s="8">
        <v>1457445</v>
      </c>
      <c r="O1535" s="8">
        <f t="shared" si="329"/>
        <v>0</v>
      </c>
      <c r="P1535" s="13">
        <f t="shared" si="330"/>
        <v>0</v>
      </c>
    </row>
    <row r="1536" spans="1:16" x14ac:dyDescent="0.25">
      <c r="A1536" s="5" t="s">
        <v>4431</v>
      </c>
      <c r="B1536" s="4" t="s">
        <v>4430</v>
      </c>
      <c r="C1536" s="6">
        <v>44805</v>
      </c>
      <c r="D1536" s="6">
        <v>45535</v>
      </c>
      <c r="E1536" s="4" t="s">
        <v>48</v>
      </c>
      <c r="F1536" s="6">
        <v>44777</v>
      </c>
      <c r="G1536" s="6">
        <v>44777</v>
      </c>
      <c r="H1536" s="4" t="s">
        <v>38</v>
      </c>
      <c r="I1536" s="4" t="s">
        <v>6634</v>
      </c>
      <c r="J1536" s="4" t="s">
        <v>5956</v>
      </c>
      <c r="K1536" s="25" t="s">
        <v>77</v>
      </c>
      <c r="L1536" s="8">
        <v>40816.1</v>
      </c>
      <c r="M1536" s="8">
        <v>40816.1</v>
      </c>
      <c r="N1536" s="8">
        <v>40816.1</v>
      </c>
      <c r="O1536" s="8">
        <f t="shared" si="329"/>
        <v>0</v>
      </c>
      <c r="P1536" s="13">
        <f t="shared" si="330"/>
        <v>0</v>
      </c>
    </row>
    <row r="1537" spans="1:16" x14ac:dyDescent="0.25">
      <c r="A1537" s="5" t="s">
        <v>4395</v>
      </c>
      <c r="B1537" s="4" t="s">
        <v>4394</v>
      </c>
      <c r="C1537" s="6">
        <v>44805</v>
      </c>
      <c r="D1537" s="6">
        <v>45535</v>
      </c>
      <c r="E1537" s="4" t="s">
        <v>48</v>
      </c>
      <c r="F1537" s="6">
        <v>44796</v>
      </c>
      <c r="G1537" s="6">
        <v>44796</v>
      </c>
      <c r="H1537" s="4" t="s">
        <v>38</v>
      </c>
      <c r="I1537" s="4" t="s">
        <v>6637</v>
      </c>
      <c r="J1537" s="4" t="s">
        <v>5956</v>
      </c>
      <c r="K1537" s="25" t="s">
        <v>77</v>
      </c>
      <c r="L1537" s="8">
        <v>7477.77</v>
      </c>
      <c r="M1537" s="8">
        <v>7477.76</v>
      </c>
      <c r="N1537" s="8">
        <v>7477.76</v>
      </c>
      <c r="O1537" s="8">
        <f t="shared" si="329"/>
        <v>0</v>
      </c>
      <c r="P1537" s="13">
        <f t="shared" si="330"/>
        <v>0</v>
      </c>
    </row>
    <row r="1538" spans="1:16" x14ac:dyDescent="0.25">
      <c r="A1538" s="5" t="s">
        <v>2670</v>
      </c>
      <c r="B1538" s="4" t="s">
        <v>2669</v>
      </c>
      <c r="C1538" s="6">
        <v>45170</v>
      </c>
      <c r="D1538" s="6">
        <v>45535</v>
      </c>
      <c r="E1538" s="4" t="s">
        <v>136</v>
      </c>
      <c r="F1538" s="6">
        <v>45142</v>
      </c>
      <c r="G1538" s="6">
        <v>45155</v>
      </c>
      <c r="H1538" s="4" t="s">
        <v>38</v>
      </c>
      <c r="I1538" s="4" t="s">
        <v>86</v>
      </c>
      <c r="J1538" s="4" t="s">
        <v>5952</v>
      </c>
      <c r="K1538" s="25" t="s">
        <v>77</v>
      </c>
      <c r="L1538" s="8">
        <v>15000</v>
      </c>
      <c r="M1538" s="8">
        <v>15000</v>
      </c>
      <c r="N1538" s="8">
        <v>29999.99</v>
      </c>
      <c r="O1538" s="8">
        <f t="shared" si="329"/>
        <v>14999.990000000002</v>
      </c>
      <c r="P1538" s="13">
        <f t="shared" si="330"/>
        <v>0.4999998333332778</v>
      </c>
    </row>
    <row r="1539" spans="1:16" x14ac:dyDescent="0.25">
      <c r="A1539" s="5" t="s">
        <v>2666</v>
      </c>
      <c r="B1539" s="4" t="s">
        <v>777</v>
      </c>
      <c r="C1539" s="6">
        <v>45170</v>
      </c>
      <c r="D1539" s="6">
        <v>45535</v>
      </c>
      <c r="E1539" s="4" t="s">
        <v>48</v>
      </c>
      <c r="F1539" s="6">
        <v>45163</v>
      </c>
      <c r="G1539" s="6">
        <v>45163</v>
      </c>
      <c r="H1539" s="4" t="s">
        <v>38</v>
      </c>
      <c r="I1539" s="4" t="s">
        <v>6637</v>
      </c>
      <c r="J1539" s="4" t="s">
        <v>5952</v>
      </c>
      <c r="K1539" s="25" t="s">
        <v>77</v>
      </c>
      <c r="L1539" s="8">
        <v>56455.7</v>
      </c>
      <c r="M1539" s="8">
        <v>56455.69</v>
      </c>
      <c r="N1539" s="8">
        <v>56455.69</v>
      </c>
      <c r="O1539" s="8">
        <f t="shared" si="329"/>
        <v>0</v>
      </c>
      <c r="P1539" s="13">
        <f t="shared" si="330"/>
        <v>0</v>
      </c>
    </row>
    <row r="1540" spans="1:16" x14ac:dyDescent="0.25">
      <c r="A1540" s="5" t="s">
        <v>952</v>
      </c>
      <c r="B1540" s="3" t="s">
        <v>1615</v>
      </c>
      <c r="C1540" s="6">
        <v>45505</v>
      </c>
      <c r="D1540" s="6">
        <v>45535</v>
      </c>
      <c r="E1540" s="3" t="s">
        <v>48</v>
      </c>
      <c r="F1540" s="6">
        <v>45491</v>
      </c>
      <c r="G1540" s="6">
        <v>45504</v>
      </c>
      <c r="H1540" s="3" t="s">
        <v>38</v>
      </c>
      <c r="I1540" s="3" t="s">
        <v>9</v>
      </c>
      <c r="J1540" s="3" t="s">
        <v>6142</v>
      </c>
      <c r="K1540" s="25" t="s">
        <v>372</v>
      </c>
      <c r="L1540" s="8">
        <v>88269.5</v>
      </c>
      <c r="M1540" s="8">
        <v>88269.5</v>
      </c>
      <c r="N1540" s="8">
        <v>88269.5</v>
      </c>
      <c r="O1540" s="8">
        <f t="shared" si="329"/>
        <v>0</v>
      </c>
      <c r="P1540" s="13">
        <f t="shared" si="330"/>
        <v>0</v>
      </c>
    </row>
    <row r="1541" spans="1:16" x14ac:dyDescent="0.25">
      <c r="A1541" s="5" t="s">
        <v>1602</v>
      </c>
      <c r="B1541" s="3" t="s">
        <v>1603</v>
      </c>
      <c r="C1541" s="6">
        <v>45505</v>
      </c>
      <c r="D1541" s="6">
        <v>45535</v>
      </c>
      <c r="E1541" s="3" t="s">
        <v>48</v>
      </c>
      <c r="F1541" s="6">
        <v>45498</v>
      </c>
      <c r="G1541" s="6">
        <v>45504</v>
      </c>
      <c r="H1541" s="3" t="s">
        <v>38</v>
      </c>
      <c r="I1541" s="3" t="s">
        <v>9</v>
      </c>
      <c r="J1541" s="3" t="s">
        <v>6142</v>
      </c>
      <c r="K1541" s="25" t="s">
        <v>372</v>
      </c>
      <c r="L1541" s="8">
        <v>141231.20000000001</v>
      </c>
      <c r="M1541" s="8">
        <v>141231.20000000001</v>
      </c>
      <c r="N1541" s="8">
        <v>141231.20000000001</v>
      </c>
      <c r="O1541" s="8">
        <f t="shared" si="329"/>
        <v>0</v>
      </c>
      <c r="P1541" s="13">
        <f t="shared" si="330"/>
        <v>0</v>
      </c>
    </row>
    <row r="1542" spans="1:16" x14ac:dyDescent="0.25">
      <c r="A1542" s="5" t="s">
        <v>4018</v>
      </c>
      <c r="B1542" s="4" t="s">
        <v>482</v>
      </c>
      <c r="C1542" s="6">
        <v>44812</v>
      </c>
      <c r="D1542" s="6">
        <v>45535</v>
      </c>
      <c r="E1542" s="4" t="s">
        <v>7</v>
      </c>
      <c r="F1542" s="6">
        <v>44783</v>
      </c>
      <c r="G1542" s="6">
        <v>44804</v>
      </c>
      <c r="H1542" s="4" t="s">
        <v>39</v>
      </c>
      <c r="I1542" s="4" t="s">
        <v>6634</v>
      </c>
      <c r="J1542" s="4" t="s">
        <v>6308</v>
      </c>
      <c r="K1542" s="25" t="s">
        <v>345</v>
      </c>
      <c r="L1542" s="8">
        <v>98521.5</v>
      </c>
      <c r="M1542" s="8">
        <v>65450</v>
      </c>
      <c r="N1542" s="8">
        <v>65450</v>
      </c>
      <c r="O1542" s="8">
        <f t="shared" si="329"/>
        <v>0</v>
      </c>
      <c r="P1542" s="13">
        <f t="shared" si="330"/>
        <v>0</v>
      </c>
    </row>
    <row r="1543" spans="1:16" x14ac:dyDescent="0.25">
      <c r="A1543" s="5" t="s">
        <v>4016</v>
      </c>
      <c r="B1543" s="4" t="s">
        <v>482</v>
      </c>
      <c r="C1543" s="6">
        <v>44812</v>
      </c>
      <c r="D1543" s="6">
        <v>45535</v>
      </c>
      <c r="E1543" s="4" t="s">
        <v>7</v>
      </c>
      <c r="F1543" s="6">
        <v>44783</v>
      </c>
      <c r="G1543" s="6">
        <v>44804</v>
      </c>
      <c r="H1543" s="4" t="s">
        <v>39</v>
      </c>
      <c r="I1543" s="4" t="s">
        <v>6634</v>
      </c>
      <c r="J1543" s="4" t="s">
        <v>6308</v>
      </c>
      <c r="K1543" s="25" t="s">
        <v>345</v>
      </c>
      <c r="L1543" s="8">
        <v>98521.5</v>
      </c>
      <c r="M1543" s="8">
        <v>65450</v>
      </c>
      <c r="N1543" s="8">
        <v>65450</v>
      </c>
      <c r="O1543" s="8">
        <f t="shared" si="329"/>
        <v>0</v>
      </c>
      <c r="P1543" s="13">
        <f t="shared" si="330"/>
        <v>0</v>
      </c>
    </row>
    <row r="1544" spans="1:16" x14ac:dyDescent="0.25">
      <c r="A1544" s="5" t="s">
        <v>4015</v>
      </c>
      <c r="B1544" s="4" t="s">
        <v>482</v>
      </c>
      <c r="C1544" s="6">
        <v>44812</v>
      </c>
      <c r="D1544" s="6">
        <v>45535</v>
      </c>
      <c r="E1544" s="4" t="s">
        <v>7</v>
      </c>
      <c r="F1544" s="6">
        <v>44783</v>
      </c>
      <c r="G1544" s="6">
        <v>44804</v>
      </c>
      <c r="H1544" s="4" t="s">
        <v>39</v>
      </c>
      <c r="I1544" s="4" t="s">
        <v>6634</v>
      </c>
      <c r="J1544" s="4" t="s">
        <v>6308</v>
      </c>
      <c r="K1544" s="25" t="s">
        <v>345</v>
      </c>
      <c r="L1544" s="8">
        <v>98521.5</v>
      </c>
      <c r="M1544" s="8">
        <v>52360</v>
      </c>
      <c r="N1544" s="8">
        <v>52360</v>
      </c>
      <c r="O1544" s="8">
        <f t="shared" si="329"/>
        <v>0</v>
      </c>
      <c r="P1544" s="13">
        <f t="shared" si="330"/>
        <v>0</v>
      </c>
    </row>
    <row r="1545" spans="1:16" x14ac:dyDescent="0.25">
      <c r="A1545" s="5" t="s">
        <v>4012</v>
      </c>
      <c r="B1545" s="4" t="s">
        <v>482</v>
      </c>
      <c r="C1545" s="6">
        <v>44812</v>
      </c>
      <c r="D1545" s="6">
        <v>45535</v>
      </c>
      <c r="E1545" s="4" t="s">
        <v>7</v>
      </c>
      <c r="F1545" s="6">
        <v>44783</v>
      </c>
      <c r="G1545" s="6">
        <v>44804</v>
      </c>
      <c r="H1545" s="4" t="s">
        <v>39</v>
      </c>
      <c r="I1545" s="4" t="s">
        <v>6634</v>
      </c>
      <c r="J1545" s="4" t="s">
        <v>6308</v>
      </c>
      <c r="K1545" s="25" t="s">
        <v>345</v>
      </c>
      <c r="L1545" s="8">
        <v>98521.5</v>
      </c>
      <c r="M1545" s="8">
        <v>52360</v>
      </c>
      <c r="N1545" s="8">
        <v>52360</v>
      </c>
      <c r="O1545" s="8">
        <f t="shared" si="329"/>
        <v>0</v>
      </c>
      <c r="P1545" s="13">
        <f t="shared" si="330"/>
        <v>0</v>
      </c>
    </row>
    <row r="1546" spans="1:16" x14ac:dyDescent="0.25">
      <c r="A1546" s="5" t="s">
        <v>4028</v>
      </c>
      <c r="B1546" s="4" t="s">
        <v>482</v>
      </c>
      <c r="C1546" s="6">
        <v>44812</v>
      </c>
      <c r="D1546" s="6">
        <v>45535</v>
      </c>
      <c r="E1546" s="4" t="s">
        <v>7</v>
      </c>
      <c r="F1546" s="6">
        <v>44783</v>
      </c>
      <c r="G1546" s="6">
        <v>44804</v>
      </c>
      <c r="H1546" s="4" t="s">
        <v>39</v>
      </c>
      <c r="I1546" s="4" t="s">
        <v>6634</v>
      </c>
      <c r="J1546" s="4" t="s">
        <v>6308</v>
      </c>
      <c r="K1546" s="25" t="s">
        <v>345</v>
      </c>
      <c r="L1546" s="8">
        <v>114760.8</v>
      </c>
      <c r="M1546" s="8">
        <v>76230</v>
      </c>
      <c r="N1546" s="8">
        <v>90169.2</v>
      </c>
      <c r="O1546" s="8">
        <f t="shared" si="329"/>
        <v>13939.199999999997</v>
      </c>
      <c r="P1546" s="13">
        <f t="shared" si="330"/>
        <v>0.15458937198067629</v>
      </c>
    </row>
    <row r="1547" spans="1:16" x14ac:dyDescent="0.25">
      <c r="A1547" s="5" t="s">
        <v>4024</v>
      </c>
      <c r="B1547" s="4" t="s">
        <v>482</v>
      </c>
      <c r="C1547" s="6">
        <v>44812</v>
      </c>
      <c r="D1547" s="6">
        <v>45535</v>
      </c>
      <c r="E1547" s="4" t="s">
        <v>7</v>
      </c>
      <c r="F1547" s="6">
        <v>44783</v>
      </c>
      <c r="G1547" s="6">
        <v>44804</v>
      </c>
      <c r="H1547" s="4" t="s">
        <v>39</v>
      </c>
      <c r="I1547" s="4" t="s">
        <v>6634</v>
      </c>
      <c r="J1547" s="4" t="s">
        <v>6308</v>
      </c>
      <c r="K1547" s="25" t="s">
        <v>345</v>
      </c>
      <c r="L1547" s="8">
        <v>114760.8</v>
      </c>
      <c r="M1547" s="8">
        <v>76230</v>
      </c>
      <c r="N1547" s="8">
        <v>76230</v>
      </c>
      <c r="O1547" s="8">
        <f t="shared" si="329"/>
        <v>0</v>
      </c>
      <c r="P1547" s="13">
        <f t="shared" si="330"/>
        <v>0</v>
      </c>
    </row>
    <row r="1548" spans="1:16" x14ac:dyDescent="0.25">
      <c r="A1548" s="5" t="s">
        <v>4020</v>
      </c>
      <c r="B1548" s="4" t="s">
        <v>482</v>
      </c>
      <c r="C1548" s="6">
        <v>44812</v>
      </c>
      <c r="D1548" s="6">
        <v>45535</v>
      </c>
      <c r="E1548" s="4" t="s">
        <v>7</v>
      </c>
      <c r="F1548" s="6">
        <v>44783</v>
      </c>
      <c r="G1548" s="6">
        <v>44804</v>
      </c>
      <c r="H1548" s="4" t="s">
        <v>39</v>
      </c>
      <c r="I1548" s="4" t="s">
        <v>6634</v>
      </c>
      <c r="J1548" s="4" t="s">
        <v>6308</v>
      </c>
      <c r="K1548" s="25" t="s">
        <v>345</v>
      </c>
      <c r="L1548" s="8">
        <v>114760.8</v>
      </c>
      <c r="M1548" s="8">
        <v>76230</v>
      </c>
      <c r="N1548" s="8">
        <v>90869.52</v>
      </c>
      <c r="O1548" s="8">
        <f t="shared" si="329"/>
        <v>14639.520000000004</v>
      </c>
      <c r="P1548" s="13">
        <f t="shared" si="330"/>
        <v>0.16110484571724384</v>
      </c>
    </row>
    <row r="1549" spans="1:16" x14ac:dyDescent="0.25">
      <c r="A1549" s="5" t="s">
        <v>3976</v>
      </c>
      <c r="B1549" s="4" t="s">
        <v>485</v>
      </c>
      <c r="C1549" s="6">
        <v>44812</v>
      </c>
      <c r="D1549" s="6">
        <v>45535</v>
      </c>
      <c r="E1549" s="4" t="s">
        <v>7</v>
      </c>
      <c r="F1549" s="6">
        <v>44783</v>
      </c>
      <c r="G1549" s="6">
        <v>44804</v>
      </c>
      <c r="H1549" s="4" t="s">
        <v>39</v>
      </c>
      <c r="I1549" s="4" t="s">
        <v>6634</v>
      </c>
      <c r="J1549" s="4" t="s">
        <v>6308</v>
      </c>
      <c r="K1549" s="25" t="s">
        <v>345</v>
      </c>
      <c r="L1549" s="8">
        <v>114760.8</v>
      </c>
      <c r="M1549" s="8">
        <v>61207.3</v>
      </c>
      <c r="N1549" s="8">
        <v>61207.3</v>
      </c>
      <c r="O1549" s="8">
        <f t="shared" si="329"/>
        <v>0</v>
      </c>
      <c r="P1549" s="13">
        <f t="shared" si="330"/>
        <v>0</v>
      </c>
    </row>
    <row r="1550" spans="1:16" x14ac:dyDescent="0.25">
      <c r="A1550" s="5" t="s">
        <v>2974</v>
      </c>
      <c r="B1550" s="4" t="s">
        <v>2973</v>
      </c>
      <c r="C1550" s="6">
        <v>45231</v>
      </c>
      <c r="D1550" s="6">
        <v>45535</v>
      </c>
      <c r="E1550" s="4" t="s">
        <v>136</v>
      </c>
      <c r="F1550" s="6">
        <v>45230</v>
      </c>
      <c r="G1550" s="6">
        <v>45230</v>
      </c>
      <c r="H1550" s="4" t="s">
        <v>39</v>
      </c>
      <c r="I1550" s="4" t="s">
        <v>6634</v>
      </c>
      <c r="J1550" s="4" t="s">
        <v>6308</v>
      </c>
      <c r="K1550" s="25" t="s">
        <v>345</v>
      </c>
      <c r="L1550" s="8">
        <v>28544.09</v>
      </c>
      <c r="M1550" s="8">
        <v>28543.97</v>
      </c>
      <c r="N1550" s="8">
        <v>28543.97</v>
      </c>
      <c r="O1550" s="8">
        <f t="shared" si="329"/>
        <v>0</v>
      </c>
      <c r="P1550" s="13">
        <f t="shared" si="330"/>
        <v>0</v>
      </c>
    </row>
    <row r="1551" spans="1:16" x14ac:dyDescent="0.25">
      <c r="A1551" s="5" t="s">
        <v>933</v>
      </c>
      <c r="B1551" s="3" t="s">
        <v>1494</v>
      </c>
      <c r="C1551" s="6">
        <v>45470</v>
      </c>
      <c r="D1551" s="6">
        <v>45535</v>
      </c>
      <c r="E1551" s="3" t="s">
        <v>136</v>
      </c>
      <c r="F1551" s="6">
        <v>45469</v>
      </c>
      <c r="G1551" s="6">
        <v>45470</v>
      </c>
      <c r="H1551" s="3" t="s">
        <v>39</v>
      </c>
      <c r="I1551" s="3" t="s">
        <v>108</v>
      </c>
      <c r="J1551" s="3" t="s">
        <v>6432</v>
      </c>
      <c r="K1551" s="25" t="s">
        <v>1495</v>
      </c>
      <c r="L1551" s="8">
        <v>69938</v>
      </c>
      <c r="M1551" s="8">
        <v>67542.2</v>
      </c>
      <c r="N1551" s="8">
        <v>67542.2</v>
      </c>
      <c r="O1551" s="8">
        <f t="shared" si="329"/>
        <v>0</v>
      </c>
      <c r="P1551" s="13">
        <f t="shared" si="330"/>
        <v>0</v>
      </c>
    </row>
    <row r="1552" spans="1:16" x14ac:dyDescent="0.25">
      <c r="A1552" s="5" t="s">
        <v>461</v>
      </c>
      <c r="B1552" s="4" t="s">
        <v>462</v>
      </c>
      <c r="C1552" s="6">
        <v>44812</v>
      </c>
      <c r="D1552" s="6">
        <v>45535</v>
      </c>
      <c r="E1552" s="4" t="s">
        <v>7</v>
      </c>
      <c r="F1552" s="6">
        <v>44776</v>
      </c>
      <c r="G1552" s="6">
        <v>44804</v>
      </c>
      <c r="H1552" s="4" t="s">
        <v>39</v>
      </c>
      <c r="I1552" s="4" t="s">
        <v>6634</v>
      </c>
      <c r="J1552" s="4" t="s">
        <v>6096</v>
      </c>
      <c r="K1552" s="25" t="s">
        <v>102</v>
      </c>
      <c r="L1552" s="8">
        <v>61168.800000000003</v>
      </c>
      <c r="M1552" s="8">
        <v>40779.199999999997</v>
      </c>
      <c r="N1552" s="8">
        <v>89222.36</v>
      </c>
      <c r="O1552" s="8">
        <f t="shared" si="329"/>
        <v>48443.16</v>
      </c>
      <c r="P1552" s="13">
        <f t="shared" si="330"/>
        <v>0.54294865098838452</v>
      </c>
    </row>
    <row r="1553" spans="1:16" x14ac:dyDescent="0.25">
      <c r="A1553" s="5" t="s">
        <v>4121</v>
      </c>
      <c r="B1553" s="4" t="s">
        <v>468</v>
      </c>
      <c r="C1553" s="6">
        <v>44812</v>
      </c>
      <c r="D1553" s="6">
        <v>45535</v>
      </c>
      <c r="E1553" s="4" t="s">
        <v>7</v>
      </c>
      <c r="F1553" s="6">
        <v>44783</v>
      </c>
      <c r="G1553" s="6">
        <v>44804</v>
      </c>
      <c r="H1553" s="4" t="s">
        <v>39</v>
      </c>
      <c r="I1553" s="4" t="s">
        <v>6634</v>
      </c>
      <c r="J1553" s="4" t="s">
        <v>6096</v>
      </c>
      <c r="K1553" s="25" t="s">
        <v>102</v>
      </c>
      <c r="L1553" s="8">
        <v>98521.5</v>
      </c>
      <c r="M1553" s="8">
        <v>52544.800000000003</v>
      </c>
      <c r="N1553" s="8">
        <v>105089.60000000001</v>
      </c>
      <c r="O1553" s="8">
        <f t="shared" ref="O1553:O1614" si="331">N1553-M1553</f>
        <v>52544.800000000003</v>
      </c>
      <c r="P1553" s="13">
        <f t="shared" si="330"/>
        <v>0.5</v>
      </c>
    </row>
    <row r="1554" spans="1:16" x14ac:dyDescent="0.25">
      <c r="A1554" s="5" t="s">
        <v>4094</v>
      </c>
      <c r="B1554" s="4" t="s">
        <v>468</v>
      </c>
      <c r="C1554" s="6">
        <v>44812</v>
      </c>
      <c r="D1554" s="6">
        <v>45535</v>
      </c>
      <c r="E1554" s="4" t="s">
        <v>7</v>
      </c>
      <c r="F1554" s="6">
        <v>44783</v>
      </c>
      <c r="G1554" s="6">
        <v>44804</v>
      </c>
      <c r="H1554" s="4" t="s">
        <v>39</v>
      </c>
      <c r="I1554" s="4" t="s">
        <v>6634</v>
      </c>
      <c r="J1554" s="4" t="s">
        <v>6096</v>
      </c>
      <c r="K1554" s="25" t="s">
        <v>102</v>
      </c>
      <c r="L1554" s="8">
        <v>98521.5</v>
      </c>
      <c r="M1554" s="8">
        <v>52544.800000000003</v>
      </c>
      <c r="N1554" s="8">
        <v>105089.60000000001</v>
      </c>
      <c r="O1554" s="8">
        <f t="shared" si="331"/>
        <v>52544.800000000003</v>
      </c>
      <c r="P1554" s="13">
        <f t="shared" ref="P1554:P1615" si="332">O1554/N1554</f>
        <v>0.5</v>
      </c>
    </row>
    <row r="1555" spans="1:16" x14ac:dyDescent="0.25">
      <c r="A1555" s="5" t="s">
        <v>4088</v>
      </c>
      <c r="B1555" s="4" t="s">
        <v>466</v>
      </c>
      <c r="C1555" s="6">
        <v>44812</v>
      </c>
      <c r="D1555" s="6">
        <v>45535</v>
      </c>
      <c r="E1555" s="4" t="s">
        <v>7</v>
      </c>
      <c r="F1555" s="6">
        <v>44783</v>
      </c>
      <c r="G1555" s="6">
        <v>44804</v>
      </c>
      <c r="H1555" s="4" t="s">
        <v>39</v>
      </c>
      <c r="I1555" s="4" t="s">
        <v>6634</v>
      </c>
      <c r="J1555" s="4" t="s">
        <v>6096</v>
      </c>
      <c r="K1555" s="25" t="s">
        <v>102</v>
      </c>
      <c r="L1555" s="8">
        <v>104780.4</v>
      </c>
      <c r="M1555" s="8">
        <v>55881.32</v>
      </c>
      <c r="N1555" s="8">
        <v>111762.64</v>
      </c>
      <c r="O1555" s="8">
        <f t="shared" si="331"/>
        <v>55881.32</v>
      </c>
      <c r="P1555" s="13">
        <f t="shared" si="332"/>
        <v>0.5</v>
      </c>
    </row>
    <row r="1556" spans="1:16" x14ac:dyDescent="0.25">
      <c r="A1556" s="5" t="s">
        <v>4087</v>
      </c>
      <c r="B1556" s="4" t="s">
        <v>466</v>
      </c>
      <c r="C1556" s="6">
        <v>44812</v>
      </c>
      <c r="D1556" s="6">
        <v>45535</v>
      </c>
      <c r="E1556" s="4" t="s">
        <v>7</v>
      </c>
      <c r="F1556" s="6">
        <v>44783</v>
      </c>
      <c r="G1556" s="6">
        <v>44804</v>
      </c>
      <c r="H1556" s="4" t="s">
        <v>39</v>
      </c>
      <c r="I1556" s="4" t="s">
        <v>6634</v>
      </c>
      <c r="J1556" s="4" t="s">
        <v>6096</v>
      </c>
      <c r="K1556" s="25" t="s">
        <v>102</v>
      </c>
      <c r="L1556" s="8">
        <v>106812.79</v>
      </c>
      <c r="M1556" s="8">
        <v>56966.05</v>
      </c>
      <c r="N1556" s="8">
        <v>113932.11</v>
      </c>
      <c r="O1556" s="8">
        <f t="shared" si="331"/>
        <v>56966.06</v>
      </c>
      <c r="P1556" s="13">
        <f t="shared" si="332"/>
        <v>0.50000004388578423</v>
      </c>
    </row>
    <row r="1557" spans="1:16" x14ac:dyDescent="0.25">
      <c r="A1557" s="5" t="s">
        <v>4155</v>
      </c>
      <c r="B1557" s="4" t="s">
        <v>464</v>
      </c>
      <c r="C1557" s="6">
        <v>44812</v>
      </c>
      <c r="D1557" s="6">
        <v>45535</v>
      </c>
      <c r="E1557" s="4" t="s">
        <v>7</v>
      </c>
      <c r="F1557" s="6">
        <v>44783</v>
      </c>
      <c r="G1557" s="6">
        <v>44804</v>
      </c>
      <c r="H1557" s="4" t="s">
        <v>39</v>
      </c>
      <c r="I1557" s="4" t="s">
        <v>6634</v>
      </c>
      <c r="J1557" s="4" t="s">
        <v>6096</v>
      </c>
      <c r="K1557" s="25" t="s">
        <v>102</v>
      </c>
      <c r="L1557" s="8">
        <v>128378.25</v>
      </c>
      <c r="M1557" s="8">
        <v>68468.399999999994</v>
      </c>
      <c r="N1557" s="8">
        <v>136936.79999999999</v>
      </c>
      <c r="O1557" s="8">
        <f t="shared" si="331"/>
        <v>68468.399999999994</v>
      </c>
      <c r="P1557" s="13">
        <f t="shared" si="332"/>
        <v>0.5</v>
      </c>
    </row>
    <row r="1558" spans="1:16" x14ac:dyDescent="0.25">
      <c r="A1558" s="5" t="s">
        <v>463</v>
      </c>
      <c r="B1558" s="4" t="s">
        <v>464</v>
      </c>
      <c r="C1558" s="6">
        <v>44812</v>
      </c>
      <c r="D1558" s="6">
        <v>45535</v>
      </c>
      <c r="E1558" s="4" t="s">
        <v>7</v>
      </c>
      <c r="F1558" s="6">
        <v>44783</v>
      </c>
      <c r="G1558" s="6">
        <v>44804</v>
      </c>
      <c r="H1558" s="4" t="s">
        <v>39</v>
      </c>
      <c r="I1558" s="4" t="s">
        <v>6634</v>
      </c>
      <c r="J1558" s="4" t="s">
        <v>6433</v>
      </c>
      <c r="K1558" s="25" t="s">
        <v>5563</v>
      </c>
      <c r="L1558" s="8">
        <v>87508.57</v>
      </c>
      <c r="M1558" s="8">
        <v>46727.45</v>
      </c>
      <c r="N1558" s="8">
        <v>104375.43</v>
      </c>
      <c r="O1558" s="8">
        <f t="shared" si="331"/>
        <v>57647.979999999996</v>
      </c>
      <c r="P1558" s="13">
        <f t="shared" si="332"/>
        <v>0.55231370064774821</v>
      </c>
    </row>
    <row r="1559" spans="1:16" x14ac:dyDescent="0.25">
      <c r="A1559" s="5" t="s">
        <v>4154</v>
      </c>
      <c r="B1559" s="4" t="s">
        <v>464</v>
      </c>
      <c r="C1559" s="6">
        <v>44812</v>
      </c>
      <c r="D1559" s="6">
        <v>45535</v>
      </c>
      <c r="E1559" s="4" t="s">
        <v>7</v>
      </c>
      <c r="F1559" s="6">
        <v>44783</v>
      </c>
      <c r="G1559" s="6">
        <v>44804</v>
      </c>
      <c r="H1559" s="4" t="s">
        <v>39</v>
      </c>
      <c r="I1559" s="4" t="s">
        <v>6634</v>
      </c>
      <c r="J1559" s="4" t="s">
        <v>6433</v>
      </c>
      <c r="K1559" s="25" t="s">
        <v>5563</v>
      </c>
      <c r="L1559" s="8">
        <v>98521.5</v>
      </c>
      <c r="M1559" s="8">
        <v>52610.25</v>
      </c>
      <c r="N1559" s="8">
        <v>105220.51</v>
      </c>
      <c r="O1559" s="8">
        <f t="shared" si="331"/>
        <v>52610.259999999995</v>
      </c>
      <c r="P1559" s="13">
        <f t="shared" si="332"/>
        <v>0.50000004751925264</v>
      </c>
    </row>
    <row r="1560" spans="1:16" x14ac:dyDescent="0.25">
      <c r="A1560" s="5" t="s">
        <v>4201</v>
      </c>
      <c r="B1560" s="4" t="s">
        <v>464</v>
      </c>
      <c r="C1560" s="6">
        <v>44812</v>
      </c>
      <c r="D1560" s="6">
        <v>45535</v>
      </c>
      <c r="E1560" s="4" t="s">
        <v>7</v>
      </c>
      <c r="F1560" s="6">
        <v>44783</v>
      </c>
      <c r="G1560" s="6">
        <v>44804</v>
      </c>
      <c r="H1560" s="4" t="s">
        <v>39</v>
      </c>
      <c r="I1560" s="4" t="s">
        <v>6634</v>
      </c>
      <c r="J1560" s="4" t="s">
        <v>6433</v>
      </c>
      <c r="K1560" s="25" t="s">
        <v>5563</v>
      </c>
      <c r="L1560" s="8">
        <v>114760.8</v>
      </c>
      <c r="M1560" s="8">
        <v>61280.45</v>
      </c>
      <c r="N1560" s="8">
        <v>122560.91</v>
      </c>
      <c r="O1560" s="8">
        <f t="shared" si="331"/>
        <v>61280.460000000006</v>
      </c>
      <c r="P1560" s="13">
        <f t="shared" si="332"/>
        <v>0.50000004079604177</v>
      </c>
    </row>
    <row r="1561" spans="1:16" x14ac:dyDescent="0.25">
      <c r="A1561" s="5" t="s">
        <v>4205</v>
      </c>
      <c r="B1561" s="4" t="s">
        <v>464</v>
      </c>
      <c r="C1561" s="6">
        <v>44812</v>
      </c>
      <c r="D1561" s="6">
        <v>45535</v>
      </c>
      <c r="E1561" s="4" t="s">
        <v>7</v>
      </c>
      <c r="F1561" s="6">
        <v>44783</v>
      </c>
      <c r="G1561" s="6">
        <v>44804</v>
      </c>
      <c r="H1561" s="4" t="s">
        <v>39</v>
      </c>
      <c r="I1561" s="4" t="s">
        <v>6634</v>
      </c>
      <c r="J1561" s="4" t="s">
        <v>6239</v>
      </c>
      <c r="K1561" s="25" t="s">
        <v>47</v>
      </c>
      <c r="L1561" s="8">
        <v>87508.57</v>
      </c>
      <c r="M1561" s="8">
        <v>46669.7</v>
      </c>
      <c r="N1561" s="8">
        <v>93339.4</v>
      </c>
      <c r="O1561" s="8">
        <f t="shared" si="331"/>
        <v>46669.7</v>
      </c>
      <c r="P1561" s="13">
        <f t="shared" si="332"/>
        <v>0.5</v>
      </c>
    </row>
    <row r="1562" spans="1:16" x14ac:dyDescent="0.25">
      <c r="A1562" s="5" t="s">
        <v>4108</v>
      </c>
      <c r="B1562" s="4" t="s">
        <v>468</v>
      </c>
      <c r="C1562" s="6">
        <v>44812</v>
      </c>
      <c r="D1562" s="6">
        <v>45535</v>
      </c>
      <c r="E1562" s="4" t="s">
        <v>7</v>
      </c>
      <c r="F1562" s="6">
        <v>44783</v>
      </c>
      <c r="G1562" s="6">
        <v>44804</v>
      </c>
      <c r="H1562" s="4" t="s">
        <v>39</v>
      </c>
      <c r="I1562" s="4" t="s">
        <v>6634</v>
      </c>
      <c r="J1562" s="4" t="s">
        <v>6239</v>
      </c>
      <c r="K1562" s="25" t="s">
        <v>47</v>
      </c>
      <c r="L1562" s="8">
        <v>98521.5</v>
      </c>
      <c r="M1562" s="8">
        <v>57750</v>
      </c>
      <c r="N1562" s="8">
        <v>115500</v>
      </c>
      <c r="O1562" s="8">
        <f t="shared" si="331"/>
        <v>57750</v>
      </c>
      <c r="P1562" s="13">
        <f t="shared" si="332"/>
        <v>0.5</v>
      </c>
    </row>
    <row r="1563" spans="1:16" x14ac:dyDescent="0.25">
      <c r="A1563" s="5" t="s">
        <v>4098</v>
      </c>
      <c r="B1563" s="4" t="s">
        <v>468</v>
      </c>
      <c r="C1563" s="6">
        <v>44812</v>
      </c>
      <c r="D1563" s="6">
        <v>45535</v>
      </c>
      <c r="E1563" s="4" t="s">
        <v>7</v>
      </c>
      <c r="F1563" s="6">
        <v>44783</v>
      </c>
      <c r="G1563" s="6">
        <v>44804</v>
      </c>
      <c r="H1563" s="4" t="s">
        <v>39</v>
      </c>
      <c r="I1563" s="4" t="s">
        <v>6634</v>
      </c>
      <c r="J1563" s="4" t="s">
        <v>6239</v>
      </c>
      <c r="K1563" s="25" t="s">
        <v>47</v>
      </c>
      <c r="L1563" s="8">
        <v>98521.5</v>
      </c>
      <c r="M1563" s="8">
        <v>57750</v>
      </c>
      <c r="N1563" s="8">
        <v>115500</v>
      </c>
      <c r="O1563" s="8">
        <f t="shared" si="331"/>
        <v>57750</v>
      </c>
      <c r="P1563" s="13">
        <f t="shared" si="332"/>
        <v>0.5</v>
      </c>
    </row>
    <row r="1564" spans="1:16" x14ac:dyDescent="0.25">
      <c r="A1564" s="5" t="s">
        <v>4103</v>
      </c>
      <c r="B1564" s="4" t="s">
        <v>468</v>
      </c>
      <c r="C1564" s="6">
        <v>44812</v>
      </c>
      <c r="D1564" s="6">
        <v>45535</v>
      </c>
      <c r="E1564" s="4" t="s">
        <v>7</v>
      </c>
      <c r="F1564" s="6">
        <v>44783</v>
      </c>
      <c r="G1564" s="6">
        <v>44804</v>
      </c>
      <c r="H1564" s="4" t="s">
        <v>39</v>
      </c>
      <c r="I1564" s="4" t="s">
        <v>6634</v>
      </c>
      <c r="J1564" s="4" t="s">
        <v>6239</v>
      </c>
      <c r="K1564" s="25" t="s">
        <v>47</v>
      </c>
      <c r="L1564" s="8">
        <v>101137.59</v>
      </c>
      <c r="M1564" s="8">
        <v>53938.5</v>
      </c>
      <c r="N1564" s="8">
        <v>122415.3</v>
      </c>
      <c r="O1564" s="8">
        <f t="shared" si="331"/>
        <v>68476.800000000003</v>
      </c>
      <c r="P1564" s="13">
        <f t="shared" si="332"/>
        <v>0.55938105775993685</v>
      </c>
    </row>
    <row r="1565" spans="1:16" x14ac:dyDescent="0.25">
      <c r="A1565" s="5" t="s">
        <v>4260</v>
      </c>
      <c r="B1565" s="4" t="s">
        <v>468</v>
      </c>
      <c r="C1565" s="6">
        <v>44812</v>
      </c>
      <c r="D1565" s="6">
        <v>45535</v>
      </c>
      <c r="E1565" s="4" t="s">
        <v>7</v>
      </c>
      <c r="F1565" s="6">
        <v>44783</v>
      </c>
      <c r="G1565" s="6">
        <v>44804</v>
      </c>
      <c r="H1565" s="4" t="s">
        <v>39</v>
      </c>
      <c r="I1565" s="4" t="s">
        <v>6634</v>
      </c>
      <c r="J1565" s="4" t="s">
        <v>6239</v>
      </c>
      <c r="K1565" s="25" t="s">
        <v>47</v>
      </c>
      <c r="L1565" s="8">
        <v>114685.73</v>
      </c>
      <c r="M1565" s="8">
        <v>60445</v>
      </c>
      <c r="N1565" s="8">
        <v>120890</v>
      </c>
      <c r="O1565" s="8">
        <f t="shared" si="331"/>
        <v>60445</v>
      </c>
      <c r="P1565" s="13">
        <f t="shared" si="332"/>
        <v>0.5</v>
      </c>
    </row>
    <row r="1566" spans="1:16" x14ac:dyDescent="0.25">
      <c r="A1566" s="5" t="s">
        <v>4081</v>
      </c>
      <c r="B1566" s="4" t="s">
        <v>466</v>
      </c>
      <c r="C1566" s="6">
        <v>44812</v>
      </c>
      <c r="D1566" s="6">
        <v>45535</v>
      </c>
      <c r="E1566" s="4" t="s">
        <v>7</v>
      </c>
      <c r="F1566" s="6">
        <v>44783</v>
      </c>
      <c r="G1566" s="6">
        <v>44804</v>
      </c>
      <c r="H1566" s="4" t="s">
        <v>39</v>
      </c>
      <c r="I1566" s="4" t="s">
        <v>6634</v>
      </c>
      <c r="J1566" s="4" t="s">
        <v>6239</v>
      </c>
      <c r="K1566" s="25" t="s">
        <v>47</v>
      </c>
      <c r="L1566" s="8">
        <v>142330.63</v>
      </c>
      <c r="M1566" s="8">
        <v>74959.5</v>
      </c>
      <c r="N1566" s="8">
        <v>149919</v>
      </c>
      <c r="O1566" s="8">
        <f t="shared" si="331"/>
        <v>74959.5</v>
      </c>
      <c r="P1566" s="13">
        <f t="shared" si="332"/>
        <v>0.5</v>
      </c>
    </row>
    <row r="1567" spans="1:16" x14ac:dyDescent="0.25">
      <c r="A1567" s="5" t="s">
        <v>4254</v>
      </c>
      <c r="B1567" s="4" t="s">
        <v>468</v>
      </c>
      <c r="C1567" s="6">
        <v>44812</v>
      </c>
      <c r="D1567" s="6">
        <v>45535</v>
      </c>
      <c r="E1567" s="4" t="s">
        <v>7</v>
      </c>
      <c r="F1567" s="6">
        <v>44783</v>
      </c>
      <c r="G1567" s="6">
        <v>44804</v>
      </c>
      <c r="H1567" s="4" t="s">
        <v>39</v>
      </c>
      <c r="I1567" s="4" t="s">
        <v>6634</v>
      </c>
      <c r="J1567" s="4" t="s">
        <v>6434</v>
      </c>
      <c r="K1567" s="25" t="s">
        <v>700</v>
      </c>
      <c r="L1567" s="8">
        <v>87508.57</v>
      </c>
      <c r="M1567" s="8">
        <v>46585</v>
      </c>
      <c r="N1567" s="8">
        <v>93170</v>
      </c>
      <c r="O1567" s="8">
        <f t="shared" si="331"/>
        <v>46585</v>
      </c>
      <c r="P1567" s="13">
        <f t="shared" si="332"/>
        <v>0.5</v>
      </c>
    </row>
    <row r="1568" spans="1:16" x14ac:dyDescent="0.25">
      <c r="A1568" s="5" t="s">
        <v>4220</v>
      </c>
      <c r="B1568" s="4" t="s">
        <v>464</v>
      </c>
      <c r="C1568" s="6">
        <v>44812</v>
      </c>
      <c r="D1568" s="6">
        <v>45535</v>
      </c>
      <c r="E1568" s="4" t="s">
        <v>7</v>
      </c>
      <c r="F1568" s="6">
        <v>44783</v>
      </c>
      <c r="G1568" s="6">
        <v>44804</v>
      </c>
      <c r="H1568" s="4" t="s">
        <v>39</v>
      </c>
      <c r="I1568" s="4" t="s">
        <v>6634</v>
      </c>
      <c r="J1568" s="4" t="s">
        <v>6434</v>
      </c>
      <c r="K1568" s="25" t="s">
        <v>700</v>
      </c>
      <c r="L1568" s="8">
        <v>87508.57</v>
      </c>
      <c r="M1568" s="8">
        <v>57750</v>
      </c>
      <c r="N1568" s="8">
        <v>115500</v>
      </c>
      <c r="O1568" s="8">
        <f t="shared" si="331"/>
        <v>57750</v>
      </c>
      <c r="P1568" s="13">
        <f t="shared" si="332"/>
        <v>0.5</v>
      </c>
    </row>
    <row r="1569" spans="1:16" x14ac:dyDescent="0.25">
      <c r="A1569" s="5" t="s">
        <v>4152</v>
      </c>
      <c r="B1569" s="4" t="s">
        <v>464</v>
      </c>
      <c r="C1569" s="6">
        <v>44812</v>
      </c>
      <c r="D1569" s="6">
        <v>45535</v>
      </c>
      <c r="E1569" s="4" t="s">
        <v>7</v>
      </c>
      <c r="F1569" s="6">
        <v>44783</v>
      </c>
      <c r="G1569" s="6">
        <v>44804</v>
      </c>
      <c r="H1569" s="4" t="s">
        <v>39</v>
      </c>
      <c r="I1569" s="4" t="s">
        <v>6634</v>
      </c>
      <c r="J1569" s="4" t="s">
        <v>6434</v>
      </c>
      <c r="K1569" s="25" t="s">
        <v>700</v>
      </c>
      <c r="L1569" s="8">
        <v>114760.8</v>
      </c>
      <c r="M1569" s="8">
        <v>60830</v>
      </c>
      <c r="N1569" s="8">
        <v>121660</v>
      </c>
      <c r="O1569" s="8">
        <f t="shared" si="331"/>
        <v>60830</v>
      </c>
      <c r="P1569" s="13">
        <f t="shared" si="332"/>
        <v>0.5</v>
      </c>
    </row>
    <row r="1570" spans="1:16" x14ac:dyDescent="0.25">
      <c r="A1570" s="5" t="s">
        <v>4079</v>
      </c>
      <c r="B1570" s="4" t="s">
        <v>466</v>
      </c>
      <c r="C1570" s="6">
        <v>44812</v>
      </c>
      <c r="D1570" s="6">
        <v>45535</v>
      </c>
      <c r="E1570" s="4" t="s">
        <v>7</v>
      </c>
      <c r="F1570" s="6">
        <v>44783</v>
      </c>
      <c r="G1570" s="6">
        <v>44804</v>
      </c>
      <c r="H1570" s="4" t="s">
        <v>39</v>
      </c>
      <c r="I1570" s="4" t="s">
        <v>6634</v>
      </c>
      <c r="J1570" s="4" t="s">
        <v>6435</v>
      </c>
      <c r="K1570" s="25" t="s">
        <v>5506</v>
      </c>
      <c r="L1570" s="8">
        <v>101137.59</v>
      </c>
      <c r="M1570" s="8">
        <v>53938.5</v>
      </c>
      <c r="N1570" s="8">
        <v>53938.5</v>
      </c>
      <c r="O1570" s="8">
        <f t="shared" si="331"/>
        <v>0</v>
      </c>
      <c r="P1570" s="13">
        <f t="shared" si="332"/>
        <v>0</v>
      </c>
    </row>
    <row r="1571" spans="1:16" x14ac:dyDescent="0.25">
      <c r="A1571" s="5" t="s">
        <v>4074</v>
      </c>
      <c r="B1571" s="4" t="s">
        <v>466</v>
      </c>
      <c r="C1571" s="6">
        <v>44812</v>
      </c>
      <c r="D1571" s="6">
        <v>45535</v>
      </c>
      <c r="E1571" s="4" t="s">
        <v>7</v>
      </c>
      <c r="F1571" s="6">
        <v>44783</v>
      </c>
      <c r="G1571" s="6">
        <v>44804</v>
      </c>
      <c r="H1571" s="4" t="s">
        <v>39</v>
      </c>
      <c r="I1571" s="4" t="s">
        <v>6634</v>
      </c>
      <c r="J1571" s="4" t="s">
        <v>6435</v>
      </c>
      <c r="K1571" s="25" t="s">
        <v>5506</v>
      </c>
      <c r="L1571" s="8">
        <v>114760.8</v>
      </c>
      <c r="M1571" s="8">
        <v>61203.45</v>
      </c>
      <c r="N1571" s="8">
        <v>122406.91</v>
      </c>
      <c r="O1571" s="8">
        <f t="shared" si="331"/>
        <v>61203.460000000006</v>
      </c>
      <c r="P1571" s="13">
        <f t="shared" si="332"/>
        <v>0.50000004084736727</v>
      </c>
    </row>
    <row r="1572" spans="1:16" x14ac:dyDescent="0.25">
      <c r="A1572" s="5" t="s">
        <v>3752</v>
      </c>
      <c r="B1572" s="4" t="s">
        <v>466</v>
      </c>
      <c r="C1572" s="6">
        <v>44935</v>
      </c>
      <c r="D1572" s="6">
        <v>45535</v>
      </c>
      <c r="E1572" s="4" t="s">
        <v>7</v>
      </c>
      <c r="F1572" s="6">
        <v>44886</v>
      </c>
      <c r="G1572" s="6">
        <v>44910</v>
      </c>
      <c r="H1572" s="4" t="s">
        <v>39</v>
      </c>
      <c r="I1572" s="4" t="s">
        <v>6634</v>
      </c>
      <c r="J1572" s="4" t="s">
        <v>6435</v>
      </c>
      <c r="K1572" s="25" t="s">
        <v>5506</v>
      </c>
      <c r="L1572" s="8">
        <v>101137.59</v>
      </c>
      <c r="M1572" s="8">
        <v>42842.58</v>
      </c>
      <c r="N1572" s="8">
        <v>96781.08</v>
      </c>
      <c r="O1572" s="8">
        <f t="shared" si="331"/>
        <v>53938.5</v>
      </c>
      <c r="P1572" s="13">
        <f t="shared" si="332"/>
        <v>0.5573248407643312</v>
      </c>
    </row>
    <row r="1573" spans="1:16" x14ac:dyDescent="0.25">
      <c r="A1573" s="5" t="s">
        <v>2679</v>
      </c>
      <c r="B1573" s="4" t="s">
        <v>2678</v>
      </c>
      <c r="C1573" s="6">
        <v>45170</v>
      </c>
      <c r="D1573" s="6">
        <v>45535</v>
      </c>
      <c r="E1573" s="4" t="s">
        <v>136</v>
      </c>
      <c r="F1573" s="6">
        <v>45141</v>
      </c>
      <c r="G1573" s="6">
        <v>45142</v>
      </c>
      <c r="H1573" s="4" t="s">
        <v>39</v>
      </c>
      <c r="I1573" s="4" t="s">
        <v>6634</v>
      </c>
      <c r="J1573" s="4" t="s">
        <v>6435</v>
      </c>
      <c r="K1573" s="25" t="s">
        <v>5506</v>
      </c>
      <c r="L1573" s="8">
        <v>38915.800000000003</v>
      </c>
      <c r="M1573" s="8">
        <v>35025.379999999997</v>
      </c>
      <c r="N1573" s="8">
        <v>35025.379999999997</v>
      </c>
      <c r="O1573" s="8">
        <f t="shared" si="331"/>
        <v>0</v>
      </c>
      <c r="P1573" s="13">
        <f t="shared" si="332"/>
        <v>0</v>
      </c>
    </row>
    <row r="1574" spans="1:16" x14ac:dyDescent="0.25">
      <c r="A1574" s="5" t="s">
        <v>4257</v>
      </c>
      <c r="B1574" s="4" t="s">
        <v>468</v>
      </c>
      <c r="C1574" s="6">
        <v>44812</v>
      </c>
      <c r="D1574" s="6">
        <v>45535</v>
      </c>
      <c r="E1574" s="4" t="s">
        <v>7</v>
      </c>
      <c r="F1574" s="6">
        <v>44783</v>
      </c>
      <c r="G1574" s="6">
        <v>44804</v>
      </c>
      <c r="H1574" s="4" t="s">
        <v>39</v>
      </c>
      <c r="I1574" s="4" t="s">
        <v>6634</v>
      </c>
      <c r="J1574" s="4" t="s">
        <v>6436</v>
      </c>
      <c r="K1574" s="25" t="s">
        <v>5573</v>
      </c>
      <c r="L1574" s="8">
        <v>101137.58</v>
      </c>
      <c r="M1574" s="8">
        <v>63525</v>
      </c>
      <c r="N1574" s="8">
        <v>127050</v>
      </c>
      <c r="O1574" s="8">
        <f t="shared" si="331"/>
        <v>63525</v>
      </c>
      <c r="P1574" s="13">
        <f t="shared" si="332"/>
        <v>0.5</v>
      </c>
    </row>
    <row r="1575" spans="1:16" x14ac:dyDescent="0.25">
      <c r="A1575" s="5" t="s">
        <v>4097</v>
      </c>
      <c r="B1575" s="4" t="s">
        <v>468</v>
      </c>
      <c r="C1575" s="6">
        <v>44812</v>
      </c>
      <c r="D1575" s="6">
        <v>45535</v>
      </c>
      <c r="E1575" s="4" t="s">
        <v>7</v>
      </c>
      <c r="F1575" s="6">
        <v>44783</v>
      </c>
      <c r="G1575" s="6">
        <v>44804</v>
      </c>
      <c r="H1575" s="4" t="s">
        <v>39</v>
      </c>
      <c r="I1575" s="4" t="s">
        <v>6634</v>
      </c>
      <c r="J1575" s="4" t="s">
        <v>6436</v>
      </c>
      <c r="K1575" s="25" t="s">
        <v>5573</v>
      </c>
      <c r="L1575" s="8">
        <v>114760.8</v>
      </c>
      <c r="M1575" s="8">
        <v>61207.3</v>
      </c>
      <c r="N1575" s="8">
        <v>146900.6</v>
      </c>
      <c r="O1575" s="8">
        <f t="shared" si="331"/>
        <v>85693.3</v>
      </c>
      <c r="P1575" s="13">
        <f t="shared" si="332"/>
        <v>0.58334206939930811</v>
      </c>
    </row>
    <row r="1576" spans="1:16" x14ac:dyDescent="0.25">
      <c r="A1576" s="5" t="s">
        <v>4157</v>
      </c>
      <c r="B1576" s="4" t="s">
        <v>464</v>
      </c>
      <c r="C1576" s="6">
        <v>44812</v>
      </c>
      <c r="D1576" s="6">
        <v>45535</v>
      </c>
      <c r="E1576" s="4" t="s">
        <v>7</v>
      </c>
      <c r="F1576" s="6">
        <v>44783</v>
      </c>
      <c r="G1576" s="6">
        <v>44804</v>
      </c>
      <c r="H1576" s="4" t="s">
        <v>39</v>
      </c>
      <c r="I1576" s="4" t="s">
        <v>6634</v>
      </c>
      <c r="J1576" s="4" t="s">
        <v>6437</v>
      </c>
      <c r="K1576" s="25" t="s">
        <v>5483</v>
      </c>
      <c r="L1576" s="8">
        <v>114760.8</v>
      </c>
      <c r="M1576" s="8">
        <v>61207.3</v>
      </c>
      <c r="N1576" s="8">
        <v>122414.6</v>
      </c>
      <c r="O1576" s="8">
        <f t="shared" si="331"/>
        <v>61207.3</v>
      </c>
      <c r="P1576" s="13">
        <f t="shared" si="332"/>
        <v>0.5</v>
      </c>
    </row>
    <row r="1577" spans="1:16" x14ac:dyDescent="0.25">
      <c r="A1577" s="5" t="s">
        <v>4083</v>
      </c>
      <c r="B1577" s="4" t="s">
        <v>466</v>
      </c>
      <c r="C1577" s="6">
        <v>44812</v>
      </c>
      <c r="D1577" s="6">
        <v>45535</v>
      </c>
      <c r="E1577" s="4" t="s">
        <v>7</v>
      </c>
      <c r="F1577" s="6">
        <v>44783</v>
      </c>
      <c r="G1577" s="6">
        <v>44804</v>
      </c>
      <c r="H1577" s="4" t="s">
        <v>39</v>
      </c>
      <c r="I1577" s="4" t="s">
        <v>6634</v>
      </c>
      <c r="J1577" s="4" t="s">
        <v>6437</v>
      </c>
      <c r="K1577" s="25" t="s">
        <v>5483</v>
      </c>
      <c r="L1577" s="8">
        <v>114760.8</v>
      </c>
      <c r="M1577" s="8">
        <v>68857.25</v>
      </c>
      <c r="N1577" s="8">
        <v>137714.51</v>
      </c>
      <c r="O1577" s="8">
        <f t="shared" si="331"/>
        <v>68857.260000000009</v>
      </c>
      <c r="P1577" s="13">
        <f t="shared" si="332"/>
        <v>0.50000003630699486</v>
      </c>
    </row>
    <row r="1578" spans="1:16" x14ac:dyDescent="0.25">
      <c r="A1578" s="5" t="s">
        <v>4208</v>
      </c>
      <c r="B1578" s="4" t="s">
        <v>464</v>
      </c>
      <c r="C1578" s="6">
        <v>44812</v>
      </c>
      <c r="D1578" s="6">
        <v>45535</v>
      </c>
      <c r="E1578" s="4" t="s">
        <v>7</v>
      </c>
      <c r="F1578" s="6">
        <v>44783</v>
      </c>
      <c r="G1578" s="6">
        <v>44804</v>
      </c>
      <c r="H1578" s="4" t="s">
        <v>39</v>
      </c>
      <c r="I1578" s="4" t="s">
        <v>6634</v>
      </c>
      <c r="J1578" s="4" t="s">
        <v>6437</v>
      </c>
      <c r="K1578" s="25" t="s">
        <v>5483</v>
      </c>
      <c r="L1578" s="8">
        <v>140667.45000000001</v>
      </c>
      <c r="M1578" s="8">
        <v>75021.100000000006</v>
      </c>
      <c r="N1578" s="8">
        <v>75021.100000000006</v>
      </c>
      <c r="O1578" s="8">
        <f t="shared" si="331"/>
        <v>0</v>
      </c>
      <c r="P1578" s="13">
        <f t="shared" si="332"/>
        <v>0</v>
      </c>
    </row>
    <row r="1579" spans="1:16" x14ac:dyDescent="0.25">
      <c r="A1579" s="5" t="s">
        <v>4167</v>
      </c>
      <c r="B1579" s="4" t="s">
        <v>4164</v>
      </c>
      <c r="C1579" s="6">
        <v>44812</v>
      </c>
      <c r="D1579" s="6">
        <v>45535</v>
      </c>
      <c r="E1579" s="4" t="s">
        <v>7</v>
      </c>
      <c r="F1579" s="6">
        <v>44783</v>
      </c>
      <c r="G1579" s="6">
        <v>44804</v>
      </c>
      <c r="H1579" s="4" t="s">
        <v>39</v>
      </c>
      <c r="I1579" s="4" t="s">
        <v>6634</v>
      </c>
      <c r="J1579" s="4" t="s">
        <v>6437</v>
      </c>
      <c r="K1579" s="25" t="s">
        <v>5483</v>
      </c>
      <c r="L1579" s="8">
        <v>156694.82</v>
      </c>
      <c r="M1579" s="8">
        <v>83571.360000000001</v>
      </c>
      <c r="N1579" s="8">
        <v>167142.72</v>
      </c>
      <c r="O1579" s="8">
        <f t="shared" si="331"/>
        <v>83571.360000000001</v>
      </c>
      <c r="P1579" s="13">
        <f t="shared" si="332"/>
        <v>0.5</v>
      </c>
    </row>
    <row r="1580" spans="1:16" x14ac:dyDescent="0.25">
      <c r="A1580" s="5" t="s">
        <v>4086</v>
      </c>
      <c r="B1580" s="4" t="s">
        <v>466</v>
      </c>
      <c r="C1580" s="6">
        <v>44812</v>
      </c>
      <c r="D1580" s="6">
        <v>45535</v>
      </c>
      <c r="E1580" s="4" t="s">
        <v>7</v>
      </c>
      <c r="F1580" s="6">
        <v>44783</v>
      </c>
      <c r="G1580" s="6">
        <v>44804</v>
      </c>
      <c r="H1580" s="4" t="s">
        <v>39</v>
      </c>
      <c r="I1580" s="4" t="s">
        <v>6634</v>
      </c>
      <c r="J1580" s="4" t="s">
        <v>6438</v>
      </c>
      <c r="K1580" s="25" t="s">
        <v>5576</v>
      </c>
      <c r="L1580" s="8">
        <v>114760.8</v>
      </c>
      <c r="M1580" s="8">
        <v>69300</v>
      </c>
      <c r="N1580" s="8">
        <v>138600</v>
      </c>
      <c r="O1580" s="8">
        <f t="shared" si="331"/>
        <v>69300</v>
      </c>
      <c r="P1580" s="13">
        <f t="shared" si="332"/>
        <v>0.5</v>
      </c>
    </row>
    <row r="1581" spans="1:16" x14ac:dyDescent="0.25">
      <c r="A1581" s="5" t="s">
        <v>3750</v>
      </c>
      <c r="B1581" s="4" t="s">
        <v>466</v>
      </c>
      <c r="C1581" s="6">
        <v>44935</v>
      </c>
      <c r="D1581" s="6">
        <v>45535</v>
      </c>
      <c r="E1581" s="4" t="s">
        <v>7</v>
      </c>
      <c r="F1581" s="6">
        <v>44886</v>
      </c>
      <c r="G1581" s="6">
        <v>44910</v>
      </c>
      <c r="H1581" s="4" t="s">
        <v>39</v>
      </c>
      <c r="I1581" s="4" t="s">
        <v>6634</v>
      </c>
      <c r="J1581" s="4" t="s">
        <v>6438</v>
      </c>
      <c r="K1581" s="25" t="s">
        <v>5576</v>
      </c>
      <c r="L1581" s="8">
        <v>101137.59</v>
      </c>
      <c r="M1581" s="8">
        <v>48928</v>
      </c>
      <c r="N1581" s="8">
        <v>110528</v>
      </c>
      <c r="O1581" s="8">
        <f t="shared" si="331"/>
        <v>61600</v>
      </c>
      <c r="P1581" s="13">
        <f t="shared" si="332"/>
        <v>0.5573248407643312</v>
      </c>
    </row>
    <row r="1582" spans="1:16" x14ac:dyDescent="0.25">
      <c r="A1582" s="5" t="s">
        <v>4150</v>
      </c>
      <c r="B1582" s="4" t="s">
        <v>464</v>
      </c>
      <c r="C1582" s="6">
        <v>44812</v>
      </c>
      <c r="D1582" s="6">
        <v>45535</v>
      </c>
      <c r="E1582" s="4" t="s">
        <v>7</v>
      </c>
      <c r="F1582" s="6">
        <v>44783</v>
      </c>
      <c r="G1582" s="6">
        <v>44804</v>
      </c>
      <c r="H1582" s="4" t="s">
        <v>39</v>
      </c>
      <c r="I1582" s="4" t="s">
        <v>6634</v>
      </c>
      <c r="J1582" s="4" t="s">
        <v>6187</v>
      </c>
      <c r="K1582" s="25" t="s">
        <v>701</v>
      </c>
      <c r="L1582" s="8">
        <v>102066.64</v>
      </c>
      <c r="M1582" s="8">
        <v>54436.32</v>
      </c>
      <c r="N1582" s="8">
        <v>108872.64</v>
      </c>
      <c r="O1582" s="8">
        <f t="shared" si="331"/>
        <v>54436.32</v>
      </c>
      <c r="P1582" s="13">
        <f t="shared" si="332"/>
        <v>0.5</v>
      </c>
    </row>
    <row r="1583" spans="1:16" x14ac:dyDescent="0.25">
      <c r="A1583" s="5" t="s">
        <v>4159</v>
      </c>
      <c r="B1583" s="4" t="s">
        <v>464</v>
      </c>
      <c r="C1583" s="6">
        <v>44812</v>
      </c>
      <c r="D1583" s="6">
        <v>45535</v>
      </c>
      <c r="E1583" s="4" t="s">
        <v>7</v>
      </c>
      <c r="F1583" s="6">
        <v>44783</v>
      </c>
      <c r="G1583" s="6">
        <v>44804</v>
      </c>
      <c r="H1583" s="4" t="s">
        <v>39</v>
      </c>
      <c r="I1583" s="4" t="s">
        <v>6634</v>
      </c>
      <c r="J1583" s="4" t="s">
        <v>6187</v>
      </c>
      <c r="K1583" s="25" t="s">
        <v>701</v>
      </c>
      <c r="L1583" s="8">
        <v>157126.20000000001</v>
      </c>
      <c r="M1583" s="8">
        <v>83802.95</v>
      </c>
      <c r="N1583" s="8">
        <v>167605.91</v>
      </c>
      <c r="O1583" s="8">
        <f t="shared" si="331"/>
        <v>83802.960000000006</v>
      </c>
      <c r="P1583" s="13">
        <f t="shared" si="332"/>
        <v>0.50000002983188363</v>
      </c>
    </row>
    <row r="1584" spans="1:16" x14ac:dyDescent="0.25">
      <c r="A1584" s="5" t="s">
        <v>4379</v>
      </c>
      <c r="B1584" s="4" t="s">
        <v>462</v>
      </c>
      <c r="C1584" s="6">
        <v>44812</v>
      </c>
      <c r="D1584" s="6">
        <v>45535</v>
      </c>
      <c r="E1584" s="4" t="s">
        <v>7</v>
      </c>
      <c r="F1584" s="6">
        <v>44776</v>
      </c>
      <c r="G1584" s="6">
        <v>44804</v>
      </c>
      <c r="H1584" s="4" t="s">
        <v>39</v>
      </c>
      <c r="I1584" s="4" t="s">
        <v>6634</v>
      </c>
      <c r="J1584" s="4" t="s">
        <v>6439</v>
      </c>
      <c r="K1584" s="25" t="s">
        <v>5522</v>
      </c>
      <c r="L1584" s="8">
        <v>53008.73</v>
      </c>
      <c r="M1584" s="8">
        <v>26911.5</v>
      </c>
      <c r="N1584" s="8">
        <v>53823</v>
      </c>
      <c r="O1584" s="8">
        <f t="shared" si="331"/>
        <v>26911.5</v>
      </c>
      <c r="P1584" s="13">
        <f t="shared" si="332"/>
        <v>0.5</v>
      </c>
    </row>
    <row r="1585" spans="1:16" x14ac:dyDescent="0.25">
      <c r="A1585" s="5" t="s">
        <v>4118</v>
      </c>
      <c r="B1585" s="4" t="s">
        <v>468</v>
      </c>
      <c r="C1585" s="6">
        <v>44812</v>
      </c>
      <c r="D1585" s="6">
        <v>45535</v>
      </c>
      <c r="E1585" s="4" t="s">
        <v>7</v>
      </c>
      <c r="F1585" s="6">
        <v>44783</v>
      </c>
      <c r="G1585" s="6">
        <v>44804</v>
      </c>
      <c r="H1585" s="4" t="s">
        <v>39</v>
      </c>
      <c r="I1585" s="4" t="s">
        <v>6634</v>
      </c>
      <c r="J1585" s="4" t="s">
        <v>6439</v>
      </c>
      <c r="K1585" s="25" t="s">
        <v>5522</v>
      </c>
      <c r="L1585" s="8">
        <v>98521.5</v>
      </c>
      <c r="M1585" s="8">
        <v>53707.5</v>
      </c>
      <c r="N1585" s="8">
        <v>107415</v>
      </c>
      <c r="O1585" s="8">
        <f t="shared" si="331"/>
        <v>53707.5</v>
      </c>
      <c r="P1585" s="13">
        <f t="shared" si="332"/>
        <v>0.5</v>
      </c>
    </row>
    <row r="1586" spans="1:16" x14ac:dyDescent="0.25">
      <c r="A1586" s="5" t="s">
        <v>4084</v>
      </c>
      <c r="B1586" s="4" t="s">
        <v>466</v>
      </c>
      <c r="C1586" s="6">
        <v>44812</v>
      </c>
      <c r="D1586" s="6">
        <v>45535</v>
      </c>
      <c r="E1586" s="4" t="s">
        <v>7</v>
      </c>
      <c r="F1586" s="6">
        <v>44783</v>
      </c>
      <c r="G1586" s="6">
        <v>44804</v>
      </c>
      <c r="H1586" s="4" t="s">
        <v>39</v>
      </c>
      <c r="I1586" s="4" t="s">
        <v>6634</v>
      </c>
      <c r="J1586" s="4" t="s">
        <v>6439</v>
      </c>
      <c r="K1586" s="25" t="s">
        <v>5522</v>
      </c>
      <c r="L1586" s="8">
        <v>114760.8</v>
      </c>
      <c r="M1586" s="8">
        <v>55632.5</v>
      </c>
      <c r="N1586" s="8">
        <v>111265</v>
      </c>
      <c r="O1586" s="8">
        <f t="shared" si="331"/>
        <v>55632.5</v>
      </c>
      <c r="P1586" s="13">
        <f t="shared" si="332"/>
        <v>0.5</v>
      </c>
    </row>
    <row r="1587" spans="1:16" x14ac:dyDescent="0.25">
      <c r="A1587" s="5" t="s">
        <v>467</v>
      </c>
      <c r="B1587" s="4" t="s">
        <v>468</v>
      </c>
      <c r="C1587" s="6">
        <v>44812</v>
      </c>
      <c r="D1587" s="6">
        <v>45535</v>
      </c>
      <c r="E1587" s="4" t="s">
        <v>7</v>
      </c>
      <c r="F1587" s="6">
        <v>44783</v>
      </c>
      <c r="G1587" s="6">
        <v>44804</v>
      </c>
      <c r="H1587" s="4" t="s">
        <v>39</v>
      </c>
      <c r="I1587" s="4" t="s">
        <v>6634</v>
      </c>
      <c r="J1587" s="4" t="s">
        <v>6440</v>
      </c>
      <c r="K1587" s="25" t="s">
        <v>5567</v>
      </c>
      <c r="L1587" s="8">
        <v>87508.58</v>
      </c>
      <c r="M1587" s="8">
        <v>46585</v>
      </c>
      <c r="N1587" s="8">
        <v>103399.36</v>
      </c>
      <c r="O1587" s="8">
        <f t="shared" si="331"/>
        <v>56814.36</v>
      </c>
      <c r="P1587" s="13">
        <f t="shared" si="332"/>
        <v>0.5494652964969996</v>
      </c>
    </row>
    <row r="1588" spans="1:16" x14ac:dyDescent="0.25">
      <c r="A1588" s="5" t="s">
        <v>4143</v>
      </c>
      <c r="B1588" s="4" t="s">
        <v>468</v>
      </c>
      <c r="C1588" s="6">
        <v>44812</v>
      </c>
      <c r="D1588" s="6">
        <v>45535</v>
      </c>
      <c r="E1588" s="4" t="s">
        <v>7</v>
      </c>
      <c r="F1588" s="6">
        <v>44783</v>
      </c>
      <c r="G1588" s="6">
        <v>44804</v>
      </c>
      <c r="H1588" s="4" t="s">
        <v>39</v>
      </c>
      <c r="I1588" s="4" t="s">
        <v>6634</v>
      </c>
      <c r="J1588" s="4" t="s">
        <v>6440</v>
      </c>
      <c r="K1588" s="25" t="s">
        <v>5567</v>
      </c>
      <c r="L1588" s="8">
        <v>114760.8</v>
      </c>
      <c r="M1588" s="8">
        <v>75075</v>
      </c>
      <c r="N1588" s="8">
        <v>150150</v>
      </c>
      <c r="O1588" s="8">
        <f t="shared" si="331"/>
        <v>75075</v>
      </c>
      <c r="P1588" s="13">
        <f t="shared" si="332"/>
        <v>0.5</v>
      </c>
    </row>
    <row r="1589" spans="1:16" x14ac:dyDescent="0.25">
      <c r="A1589" s="5" t="s">
        <v>4210</v>
      </c>
      <c r="B1589" s="4" t="s">
        <v>464</v>
      </c>
      <c r="C1589" s="6">
        <v>44812</v>
      </c>
      <c r="D1589" s="6">
        <v>45535</v>
      </c>
      <c r="E1589" s="4" t="s">
        <v>7</v>
      </c>
      <c r="F1589" s="6">
        <v>44783</v>
      </c>
      <c r="G1589" s="6">
        <v>44804</v>
      </c>
      <c r="H1589" s="4" t="s">
        <v>39</v>
      </c>
      <c r="I1589" s="4" t="s">
        <v>6634</v>
      </c>
      <c r="J1589" s="4" t="s">
        <v>5935</v>
      </c>
      <c r="K1589" s="25" t="s">
        <v>698</v>
      </c>
      <c r="L1589" s="8">
        <v>87508.57</v>
      </c>
      <c r="M1589" s="8">
        <v>45430</v>
      </c>
      <c r="N1589" s="8">
        <v>90860</v>
      </c>
      <c r="O1589" s="8">
        <f t="shared" si="331"/>
        <v>45430</v>
      </c>
      <c r="P1589" s="13">
        <f t="shared" si="332"/>
        <v>0.5</v>
      </c>
    </row>
    <row r="1590" spans="1:16" x14ac:dyDescent="0.25">
      <c r="A1590" s="5" t="s">
        <v>4202</v>
      </c>
      <c r="B1590" s="4" t="s">
        <v>464</v>
      </c>
      <c r="C1590" s="6">
        <v>44812</v>
      </c>
      <c r="D1590" s="6">
        <v>45535</v>
      </c>
      <c r="E1590" s="4" t="s">
        <v>7</v>
      </c>
      <c r="F1590" s="6">
        <v>44783</v>
      </c>
      <c r="G1590" s="6">
        <v>44804</v>
      </c>
      <c r="H1590" s="4" t="s">
        <v>39</v>
      </c>
      <c r="I1590" s="4" t="s">
        <v>6634</v>
      </c>
      <c r="J1590" s="4" t="s">
        <v>5935</v>
      </c>
      <c r="K1590" s="25" t="s">
        <v>698</v>
      </c>
      <c r="L1590" s="8">
        <v>114760.8</v>
      </c>
      <c r="M1590" s="8">
        <v>57365</v>
      </c>
      <c r="N1590" s="8">
        <v>114730</v>
      </c>
      <c r="O1590" s="8">
        <f t="shared" si="331"/>
        <v>57365</v>
      </c>
      <c r="P1590" s="13">
        <f t="shared" si="332"/>
        <v>0.5</v>
      </c>
    </row>
    <row r="1591" spans="1:16" x14ac:dyDescent="0.25">
      <c r="A1591" s="5" t="s">
        <v>4369</v>
      </c>
      <c r="B1591" s="4" t="s">
        <v>462</v>
      </c>
      <c r="C1591" s="6">
        <v>44812</v>
      </c>
      <c r="D1591" s="6">
        <v>45535</v>
      </c>
      <c r="E1591" s="4" t="s">
        <v>7</v>
      </c>
      <c r="F1591" s="6">
        <v>44776</v>
      </c>
      <c r="G1591" s="6">
        <v>44804</v>
      </c>
      <c r="H1591" s="4" t="s">
        <v>39</v>
      </c>
      <c r="I1591" s="4" t="s">
        <v>6634</v>
      </c>
      <c r="J1591" s="4" t="s">
        <v>6441</v>
      </c>
      <c r="K1591" s="25" t="s">
        <v>5524</v>
      </c>
      <c r="L1591" s="8">
        <v>53008.74</v>
      </c>
      <c r="M1591" s="8">
        <v>31185</v>
      </c>
      <c r="N1591" s="8">
        <v>62370</v>
      </c>
      <c r="O1591" s="8">
        <f t="shared" si="331"/>
        <v>31185</v>
      </c>
      <c r="P1591" s="13">
        <f t="shared" si="332"/>
        <v>0.5</v>
      </c>
    </row>
    <row r="1592" spans="1:16" x14ac:dyDescent="0.25">
      <c r="A1592" s="5" t="s">
        <v>4168</v>
      </c>
      <c r="B1592" s="4" t="s">
        <v>466</v>
      </c>
      <c r="C1592" s="6">
        <v>44812</v>
      </c>
      <c r="D1592" s="6">
        <v>45535</v>
      </c>
      <c r="E1592" s="4" t="s">
        <v>7</v>
      </c>
      <c r="F1592" s="6">
        <v>44783</v>
      </c>
      <c r="G1592" s="6">
        <v>44804</v>
      </c>
      <c r="H1592" s="4" t="s">
        <v>39</v>
      </c>
      <c r="I1592" s="4" t="s">
        <v>6634</v>
      </c>
      <c r="J1592" s="4" t="s">
        <v>6441</v>
      </c>
      <c r="K1592" s="25" t="s">
        <v>5524</v>
      </c>
      <c r="L1592" s="8">
        <v>101137.57</v>
      </c>
      <c r="M1592" s="8">
        <v>53515</v>
      </c>
      <c r="N1592" s="8">
        <v>107030</v>
      </c>
      <c r="O1592" s="8">
        <f t="shared" si="331"/>
        <v>53515</v>
      </c>
      <c r="P1592" s="13">
        <f t="shared" si="332"/>
        <v>0.5</v>
      </c>
    </row>
    <row r="1593" spans="1:16" x14ac:dyDescent="0.25">
      <c r="A1593" s="5" t="s">
        <v>4092</v>
      </c>
      <c r="B1593" s="4" t="s">
        <v>466</v>
      </c>
      <c r="C1593" s="6">
        <v>44812</v>
      </c>
      <c r="D1593" s="6">
        <v>45535</v>
      </c>
      <c r="E1593" s="4" t="s">
        <v>7</v>
      </c>
      <c r="F1593" s="6">
        <v>44783</v>
      </c>
      <c r="G1593" s="6">
        <v>44804</v>
      </c>
      <c r="H1593" s="4" t="s">
        <v>39</v>
      </c>
      <c r="I1593" s="4" t="s">
        <v>6634</v>
      </c>
      <c r="J1593" s="4" t="s">
        <v>6441</v>
      </c>
      <c r="K1593" s="25" t="s">
        <v>5524</v>
      </c>
      <c r="L1593" s="8">
        <v>101137.59</v>
      </c>
      <c r="M1593" s="8">
        <v>58905</v>
      </c>
      <c r="N1593" s="8">
        <v>117810</v>
      </c>
      <c r="O1593" s="8">
        <f t="shared" si="331"/>
        <v>58905</v>
      </c>
      <c r="P1593" s="13">
        <f t="shared" si="332"/>
        <v>0.5</v>
      </c>
    </row>
    <row r="1594" spans="1:16" x14ac:dyDescent="0.25">
      <c r="A1594" s="5" t="s">
        <v>4091</v>
      </c>
      <c r="B1594" s="4" t="s">
        <v>466</v>
      </c>
      <c r="C1594" s="6">
        <v>44812</v>
      </c>
      <c r="D1594" s="6">
        <v>45535</v>
      </c>
      <c r="E1594" s="4" t="s">
        <v>7</v>
      </c>
      <c r="F1594" s="6">
        <v>44783</v>
      </c>
      <c r="G1594" s="6">
        <v>44804</v>
      </c>
      <c r="H1594" s="4" t="s">
        <v>39</v>
      </c>
      <c r="I1594" s="4" t="s">
        <v>6634</v>
      </c>
      <c r="J1594" s="4" t="s">
        <v>6441</v>
      </c>
      <c r="K1594" s="25" t="s">
        <v>5524</v>
      </c>
      <c r="L1594" s="8">
        <v>101137.59</v>
      </c>
      <c r="M1594" s="8">
        <v>53900</v>
      </c>
      <c r="N1594" s="8">
        <v>107800</v>
      </c>
      <c r="O1594" s="8">
        <f t="shared" si="331"/>
        <v>53900</v>
      </c>
      <c r="P1594" s="13">
        <f t="shared" si="332"/>
        <v>0.5</v>
      </c>
    </row>
    <row r="1595" spans="1:16" x14ac:dyDescent="0.25">
      <c r="A1595" s="5" t="s">
        <v>4090</v>
      </c>
      <c r="B1595" s="4" t="s">
        <v>466</v>
      </c>
      <c r="C1595" s="6">
        <v>44812</v>
      </c>
      <c r="D1595" s="6">
        <v>45535</v>
      </c>
      <c r="E1595" s="4" t="s">
        <v>7</v>
      </c>
      <c r="F1595" s="6">
        <v>44783</v>
      </c>
      <c r="G1595" s="6">
        <v>44804</v>
      </c>
      <c r="H1595" s="4" t="s">
        <v>39</v>
      </c>
      <c r="I1595" s="4" t="s">
        <v>6634</v>
      </c>
      <c r="J1595" s="4" t="s">
        <v>6441</v>
      </c>
      <c r="K1595" s="25" t="s">
        <v>5524</v>
      </c>
      <c r="L1595" s="8">
        <v>101137.59</v>
      </c>
      <c r="M1595" s="8">
        <v>53900</v>
      </c>
      <c r="N1595" s="8">
        <v>53900</v>
      </c>
      <c r="O1595" s="8">
        <f t="shared" si="331"/>
        <v>0</v>
      </c>
      <c r="P1595" s="13">
        <f t="shared" si="332"/>
        <v>0</v>
      </c>
    </row>
    <row r="1596" spans="1:16" x14ac:dyDescent="0.25">
      <c r="A1596" s="5" t="s">
        <v>465</v>
      </c>
      <c r="B1596" s="4" t="s">
        <v>466</v>
      </c>
      <c r="C1596" s="6">
        <v>44812</v>
      </c>
      <c r="D1596" s="6">
        <v>45535</v>
      </c>
      <c r="E1596" s="4" t="s">
        <v>7</v>
      </c>
      <c r="F1596" s="6">
        <v>44783</v>
      </c>
      <c r="G1596" s="6">
        <v>44804</v>
      </c>
      <c r="H1596" s="4" t="s">
        <v>39</v>
      </c>
      <c r="I1596" s="4" t="s">
        <v>6634</v>
      </c>
      <c r="J1596" s="4" t="s">
        <v>6441</v>
      </c>
      <c r="K1596" s="25" t="s">
        <v>5524</v>
      </c>
      <c r="L1596" s="8">
        <v>114760.8</v>
      </c>
      <c r="M1596" s="8">
        <v>60830</v>
      </c>
      <c r="N1596" s="8">
        <v>144765.32</v>
      </c>
      <c r="O1596" s="8">
        <f t="shared" si="331"/>
        <v>83935.32</v>
      </c>
      <c r="P1596" s="13">
        <f t="shared" si="332"/>
        <v>0.57980267649738215</v>
      </c>
    </row>
    <row r="1597" spans="1:16" x14ac:dyDescent="0.25">
      <c r="A1597" s="5" t="s">
        <v>4089</v>
      </c>
      <c r="B1597" s="4" t="s">
        <v>466</v>
      </c>
      <c r="C1597" s="6">
        <v>44812</v>
      </c>
      <c r="D1597" s="6">
        <v>45535</v>
      </c>
      <c r="E1597" s="4" t="s">
        <v>7</v>
      </c>
      <c r="F1597" s="6">
        <v>44783</v>
      </c>
      <c r="G1597" s="6">
        <v>44804</v>
      </c>
      <c r="H1597" s="4" t="s">
        <v>39</v>
      </c>
      <c r="I1597" s="4" t="s">
        <v>6634</v>
      </c>
      <c r="J1597" s="4" t="s">
        <v>6441</v>
      </c>
      <c r="K1597" s="25" t="s">
        <v>5524</v>
      </c>
      <c r="L1597" s="8">
        <v>114760.8</v>
      </c>
      <c r="M1597" s="8">
        <v>60830</v>
      </c>
      <c r="N1597" s="8">
        <v>121660</v>
      </c>
      <c r="O1597" s="8">
        <f t="shared" si="331"/>
        <v>60830</v>
      </c>
      <c r="P1597" s="13">
        <f t="shared" si="332"/>
        <v>0.5</v>
      </c>
    </row>
    <row r="1598" spans="1:16" x14ac:dyDescent="0.25">
      <c r="A1598" s="5" t="s">
        <v>3751</v>
      </c>
      <c r="B1598" s="4" t="s">
        <v>466</v>
      </c>
      <c r="C1598" s="6">
        <v>44935</v>
      </c>
      <c r="D1598" s="6">
        <v>45535</v>
      </c>
      <c r="E1598" s="4" t="s">
        <v>7</v>
      </c>
      <c r="F1598" s="6">
        <v>44886</v>
      </c>
      <c r="G1598" s="6">
        <v>44910</v>
      </c>
      <c r="H1598" s="4" t="s">
        <v>39</v>
      </c>
      <c r="I1598" s="4" t="s">
        <v>6634</v>
      </c>
      <c r="J1598" s="4" t="s">
        <v>6441</v>
      </c>
      <c r="K1598" s="25" t="s">
        <v>5524</v>
      </c>
      <c r="L1598" s="8">
        <v>101137.59</v>
      </c>
      <c r="M1598" s="8">
        <v>42812</v>
      </c>
      <c r="N1598" s="8">
        <v>96712</v>
      </c>
      <c r="O1598" s="8">
        <f t="shared" si="331"/>
        <v>53900</v>
      </c>
      <c r="P1598" s="13">
        <f t="shared" si="332"/>
        <v>0.5573248407643312</v>
      </c>
    </row>
    <row r="1599" spans="1:16" x14ac:dyDescent="0.25">
      <c r="A1599" s="5" t="s">
        <v>4253</v>
      </c>
      <c r="B1599" s="4" t="s">
        <v>468</v>
      </c>
      <c r="C1599" s="6">
        <v>44812</v>
      </c>
      <c r="D1599" s="6">
        <v>45535</v>
      </c>
      <c r="E1599" s="4" t="s">
        <v>7</v>
      </c>
      <c r="F1599" s="6">
        <v>44783</v>
      </c>
      <c r="G1599" s="6">
        <v>44804</v>
      </c>
      <c r="H1599" s="4" t="s">
        <v>39</v>
      </c>
      <c r="I1599" s="4" t="s">
        <v>6634</v>
      </c>
      <c r="J1599" s="4" t="s">
        <v>6442</v>
      </c>
      <c r="K1599" s="25" t="s">
        <v>5581</v>
      </c>
      <c r="L1599" s="8">
        <v>114760.8</v>
      </c>
      <c r="M1599" s="8">
        <v>53900</v>
      </c>
      <c r="N1599" s="8">
        <v>107800</v>
      </c>
      <c r="O1599" s="8">
        <f t="shared" si="331"/>
        <v>53900</v>
      </c>
      <c r="P1599" s="13">
        <f t="shared" si="332"/>
        <v>0.5</v>
      </c>
    </row>
    <row r="1600" spans="1:16" x14ac:dyDescent="0.25">
      <c r="A1600" s="5" t="s">
        <v>4111</v>
      </c>
      <c r="B1600" s="4" t="s">
        <v>468</v>
      </c>
      <c r="C1600" s="6">
        <v>44812</v>
      </c>
      <c r="D1600" s="6">
        <v>45535</v>
      </c>
      <c r="E1600" s="4" t="s">
        <v>7</v>
      </c>
      <c r="F1600" s="6">
        <v>44783</v>
      </c>
      <c r="G1600" s="6">
        <v>44804</v>
      </c>
      <c r="H1600" s="4" t="s">
        <v>39</v>
      </c>
      <c r="I1600" s="4" t="s">
        <v>6634</v>
      </c>
      <c r="J1600" s="4" t="s">
        <v>6442</v>
      </c>
      <c r="K1600" s="25" t="s">
        <v>5581</v>
      </c>
      <c r="L1600" s="8">
        <v>114760.8</v>
      </c>
      <c r="M1600" s="8">
        <v>57750</v>
      </c>
      <c r="N1600" s="8">
        <v>115500</v>
      </c>
      <c r="O1600" s="8">
        <f t="shared" si="331"/>
        <v>57750</v>
      </c>
      <c r="P1600" s="13">
        <f t="shared" si="332"/>
        <v>0.5</v>
      </c>
    </row>
    <row r="1601" spans="1:16" x14ac:dyDescent="0.25">
      <c r="A1601" s="5" t="s">
        <v>4261</v>
      </c>
      <c r="B1601" s="4" t="s">
        <v>4123</v>
      </c>
      <c r="C1601" s="6">
        <v>44812</v>
      </c>
      <c r="D1601" s="6">
        <v>45535</v>
      </c>
      <c r="E1601" s="4" t="s">
        <v>7</v>
      </c>
      <c r="F1601" s="6">
        <v>44783</v>
      </c>
      <c r="G1601" s="6">
        <v>44804</v>
      </c>
      <c r="H1601" s="4" t="s">
        <v>39</v>
      </c>
      <c r="I1601" s="4" t="s">
        <v>6634</v>
      </c>
      <c r="J1601" s="4" t="s">
        <v>6261</v>
      </c>
      <c r="K1601" s="25" t="s">
        <v>697</v>
      </c>
      <c r="L1601" s="8">
        <v>98521.5</v>
      </c>
      <c r="M1601" s="8">
        <v>63525</v>
      </c>
      <c r="N1601" s="8">
        <v>127050</v>
      </c>
      <c r="O1601" s="8">
        <f t="shared" si="331"/>
        <v>63525</v>
      </c>
      <c r="P1601" s="13">
        <f t="shared" si="332"/>
        <v>0.5</v>
      </c>
    </row>
    <row r="1602" spans="1:16" x14ac:dyDescent="0.25">
      <c r="A1602" s="5" t="s">
        <v>4251</v>
      </c>
      <c r="B1602" s="4" t="s">
        <v>468</v>
      </c>
      <c r="C1602" s="6">
        <v>44812</v>
      </c>
      <c r="D1602" s="6">
        <v>45535</v>
      </c>
      <c r="E1602" s="4" t="s">
        <v>7</v>
      </c>
      <c r="F1602" s="6">
        <v>44783</v>
      </c>
      <c r="G1602" s="6">
        <v>44804</v>
      </c>
      <c r="H1602" s="4" t="s">
        <v>39</v>
      </c>
      <c r="I1602" s="4" t="s">
        <v>6634</v>
      </c>
      <c r="J1602" s="4" t="s">
        <v>6261</v>
      </c>
      <c r="K1602" s="25" t="s">
        <v>697</v>
      </c>
      <c r="L1602" s="8">
        <v>114760.8</v>
      </c>
      <c r="M1602" s="8">
        <v>75075</v>
      </c>
      <c r="N1602" s="8">
        <v>150150</v>
      </c>
      <c r="O1602" s="8">
        <f t="shared" si="331"/>
        <v>75075</v>
      </c>
      <c r="P1602" s="13">
        <f t="shared" si="332"/>
        <v>0.5</v>
      </c>
    </row>
    <row r="1603" spans="1:16" x14ac:dyDescent="0.25">
      <c r="A1603" s="5" t="s">
        <v>4158</v>
      </c>
      <c r="B1603" s="4" t="s">
        <v>464</v>
      </c>
      <c r="C1603" s="6">
        <v>44812</v>
      </c>
      <c r="D1603" s="6">
        <v>45535</v>
      </c>
      <c r="E1603" s="4" t="s">
        <v>7</v>
      </c>
      <c r="F1603" s="6">
        <v>44783</v>
      </c>
      <c r="G1603" s="6">
        <v>44804</v>
      </c>
      <c r="H1603" s="4" t="s">
        <v>39</v>
      </c>
      <c r="I1603" s="4" t="s">
        <v>6634</v>
      </c>
      <c r="J1603" s="4" t="s">
        <v>6261</v>
      </c>
      <c r="K1603" s="25" t="s">
        <v>697</v>
      </c>
      <c r="L1603" s="8">
        <v>114760.8</v>
      </c>
      <c r="M1603" s="8">
        <v>75075</v>
      </c>
      <c r="N1603" s="8">
        <v>150150</v>
      </c>
      <c r="O1603" s="8">
        <f t="shared" si="331"/>
        <v>75075</v>
      </c>
      <c r="P1603" s="13">
        <f t="shared" si="332"/>
        <v>0.5</v>
      </c>
    </row>
    <row r="1604" spans="1:16" x14ac:dyDescent="0.25">
      <c r="A1604" s="5" t="s">
        <v>4370</v>
      </c>
      <c r="B1604" s="4" t="s">
        <v>462</v>
      </c>
      <c r="C1604" s="6">
        <v>44812</v>
      </c>
      <c r="D1604" s="6">
        <v>45535</v>
      </c>
      <c r="E1604" s="4" t="s">
        <v>7</v>
      </c>
      <c r="F1604" s="6">
        <v>44776</v>
      </c>
      <c r="G1604" s="6">
        <v>44804</v>
      </c>
      <c r="H1604" s="4" t="s">
        <v>39</v>
      </c>
      <c r="I1604" s="4" t="s">
        <v>6634</v>
      </c>
      <c r="J1604" s="4" t="s">
        <v>6177</v>
      </c>
      <c r="K1604" s="25" t="s">
        <v>828</v>
      </c>
      <c r="L1604" s="8">
        <v>53008.74</v>
      </c>
      <c r="M1604" s="8">
        <v>32628.76</v>
      </c>
      <c r="N1604" s="8">
        <v>32628.76</v>
      </c>
      <c r="O1604" s="8">
        <f t="shared" si="331"/>
        <v>0</v>
      </c>
      <c r="P1604" s="13">
        <f t="shared" si="332"/>
        <v>0</v>
      </c>
    </row>
    <row r="1605" spans="1:16" x14ac:dyDescent="0.25">
      <c r="A1605" s="5" t="s">
        <v>4085</v>
      </c>
      <c r="B1605" s="4" t="s">
        <v>466</v>
      </c>
      <c r="C1605" s="6">
        <v>44812</v>
      </c>
      <c r="D1605" s="6">
        <v>45535</v>
      </c>
      <c r="E1605" s="4" t="s">
        <v>7</v>
      </c>
      <c r="F1605" s="6">
        <v>44783</v>
      </c>
      <c r="G1605" s="6">
        <v>44804</v>
      </c>
      <c r="H1605" s="4" t="s">
        <v>39</v>
      </c>
      <c r="I1605" s="4" t="s">
        <v>6634</v>
      </c>
      <c r="J1605" s="4" t="s">
        <v>6177</v>
      </c>
      <c r="K1605" s="25" t="s">
        <v>828</v>
      </c>
      <c r="L1605" s="8">
        <v>101137.59</v>
      </c>
      <c r="M1605" s="8">
        <v>53977</v>
      </c>
      <c r="N1605" s="8">
        <v>107954</v>
      </c>
      <c r="O1605" s="8">
        <f t="shared" si="331"/>
        <v>53977</v>
      </c>
      <c r="P1605" s="13">
        <f t="shared" si="332"/>
        <v>0.5</v>
      </c>
    </row>
    <row r="1606" spans="1:16" x14ac:dyDescent="0.25">
      <c r="A1606" s="5" t="s">
        <v>4252</v>
      </c>
      <c r="B1606" s="4" t="s">
        <v>468</v>
      </c>
      <c r="C1606" s="6">
        <v>44812</v>
      </c>
      <c r="D1606" s="6">
        <v>45535</v>
      </c>
      <c r="E1606" s="4" t="s">
        <v>7</v>
      </c>
      <c r="F1606" s="6">
        <v>44783</v>
      </c>
      <c r="G1606" s="6">
        <v>44804</v>
      </c>
      <c r="H1606" s="4" t="s">
        <v>39</v>
      </c>
      <c r="I1606" s="4" t="s">
        <v>6634</v>
      </c>
      <c r="J1606" s="4" t="s">
        <v>6443</v>
      </c>
      <c r="K1606" s="25" t="s">
        <v>5582</v>
      </c>
      <c r="L1606" s="8">
        <v>114760.8</v>
      </c>
      <c r="M1606" s="8">
        <v>67375</v>
      </c>
      <c r="N1606" s="8">
        <v>134750</v>
      </c>
      <c r="O1606" s="8">
        <f t="shared" si="331"/>
        <v>67375</v>
      </c>
      <c r="P1606" s="13">
        <f t="shared" si="332"/>
        <v>0.5</v>
      </c>
    </row>
    <row r="1607" spans="1:16" x14ac:dyDescent="0.25">
      <c r="A1607" s="5" t="s">
        <v>4125</v>
      </c>
      <c r="B1607" s="4" t="s">
        <v>468</v>
      </c>
      <c r="C1607" s="6">
        <v>44812</v>
      </c>
      <c r="D1607" s="6">
        <v>45535</v>
      </c>
      <c r="E1607" s="4" t="s">
        <v>7</v>
      </c>
      <c r="F1607" s="6">
        <v>44783</v>
      </c>
      <c r="G1607" s="6">
        <v>44804</v>
      </c>
      <c r="H1607" s="4" t="s">
        <v>39</v>
      </c>
      <c r="I1607" s="4" t="s">
        <v>6634</v>
      </c>
      <c r="J1607" s="4" t="s">
        <v>6443</v>
      </c>
      <c r="K1607" s="25" t="s">
        <v>5582</v>
      </c>
      <c r="L1607" s="8">
        <v>114760.8</v>
      </c>
      <c r="M1607" s="8">
        <v>61215</v>
      </c>
      <c r="N1607" s="8">
        <v>122430</v>
      </c>
      <c r="O1607" s="8">
        <f t="shared" si="331"/>
        <v>61215</v>
      </c>
      <c r="P1607" s="13">
        <f t="shared" si="332"/>
        <v>0.5</v>
      </c>
    </row>
    <row r="1608" spans="1:16" x14ac:dyDescent="0.25">
      <c r="A1608" s="5" t="s">
        <v>4077</v>
      </c>
      <c r="B1608" s="4" t="s">
        <v>466</v>
      </c>
      <c r="C1608" s="6">
        <v>44812</v>
      </c>
      <c r="D1608" s="6">
        <v>45535</v>
      </c>
      <c r="E1608" s="4" t="s">
        <v>7</v>
      </c>
      <c r="F1608" s="6">
        <v>44783</v>
      </c>
      <c r="G1608" s="6">
        <v>44804</v>
      </c>
      <c r="H1608" s="4" t="s">
        <v>39</v>
      </c>
      <c r="I1608" s="4" t="s">
        <v>6634</v>
      </c>
      <c r="J1608" s="4" t="s">
        <v>6443</v>
      </c>
      <c r="K1608" s="25" t="s">
        <v>5582</v>
      </c>
      <c r="L1608" s="8">
        <v>114760.8</v>
      </c>
      <c r="M1608" s="8">
        <v>67375</v>
      </c>
      <c r="N1608" s="8">
        <v>134750</v>
      </c>
      <c r="O1608" s="8">
        <f t="shared" si="331"/>
        <v>67375</v>
      </c>
      <c r="P1608" s="13">
        <f t="shared" si="332"/>
        <v>0.5</v>
      </c>
    </row>
    <row r="1609" spans="1:16" x14ac:dyDescent="0.25">
      <c r="A1609" s="5" t="s">
        <v>4376</v>
      </c>
      <c r="B1609" s="4" t="s">
        <v>462</v>
      </c>
      <c r="C1609" s="6">
        <v>44812</v>
      </c>
      <c r="D1609" s="6">
        <v>45535</v>
      </c>
      <c r="E1609" s="4" t="s">
        <v>7</v>
      </c>
      <c r="F1609" s="6">
        <v>44776</v>
      </c>
      <c r="G1609" s="6">
        <v>44804</v>
      </c>
      <c r="H1609" s="4" t="s">
        <v>39</v>
      </c>
      <c r="I1609" s="4" t="s">
        <v>6634</v>
      </c>
      <c r="J1609" s="4" t="s">
        <v>6444</v>
      </c>
      <c r="K1609" s="25" t="s">
        <v>852</v>
      </c>
      <c r="L1609" s="8">
        <v>53008.72</v>
      </c>
      <c r="M1609" s="8">
        <v>27053.96</v>
      </c>
      <c r="N1609" s="8">
        <v>54107.92</v>
      </c>
      <c r="O1609" s="8">
        <f t="shared" si="331"/>
        <v>27053.96</v>
      </c>
      <c r="P1609" s="13">
        <f t="shared" si="332"/>
        <v>0.5</v>
      </c>
    </row>
    <row r="1610" spans="1:16" x14ac:dyDescent="0.25">
      <c r="A1610" s="5" t="s">
        <v>5096</v>
      </c>
      <c r="B1610" s="4" t="s">
        <v>5095</v>
      </c>
      <c r="C1610" s="6">
        <v>44440</v>
      </c>
      <c r="D1610" s="6">
        <v>45535</v>
      </c>
      <c r="E1610" s="4" t="s">
        <v>7</v>
      </c>
      <c r="F1610" s="6">
        <v>44393</v>
      </c>
      <c r="G1610" s="6">
        <v>44428</v>
      </c>
      <c r="H1610" s="4" t="s">
        <v>39</v>
      </c>
      <c r="I1610" s="4" t="s">
        <v>6633</v>
      </c>
      <c r="J1610" s="4" t="s">
        <v>6370</v>
      </c>
      <c r="K1610" s="25" t="s">
        <v>5589</v>
      </c>
      <c r="L1610" s="8">
        <v>878944</v>
      </c>
      <c r="M1610" s="8">
        <v>758240.34</v>
      </c>
      <c r="N1610" s="8">
        <v>1263733.8999999999</v>
      </c>
      <c r="O1610" s="8">
        <f t="shared" si="331"/>
        <v>505493.55999999994</v>
      </c>
      <c r="P1610" s="13">
        <f t="shared" si="332"/>
        <v>0.39999999999999997</v>
      </c>
    </row>
    <row r="1611" spans="1:16" x14ac:dyDescent="0.25">
      <c r="A1611" s="5" t="s">
        <v>4372</v>
      </c>
      <c r="B1611" s="4" t="s">
        <v>462</v>
      </c>
      <c r="C1611" s="6">
        <v>44812</v>
      </c>
      <c r="D1611" s="6">
        <v>45535</v>
      </c>
      <c r="E1611" s="4" t="s">
        <v>7</v>
      </c>
      <c r="F1611" s="6">
        <v>44776</v>
      </c>
      <c r="G1611" s="6">
        <v>44804</v>
      </c>
      <c r="H1611" s="4" t="s">
        <v>39</v>
      </c>
      <c r="I1611" s="4" t="s">
        <v>6634</v>
      </c>
      <c r="J1611" s="4" t="s">
        <v>6093</v>
      </c>
      <c r="K1611" s="25" t="s">
        <v>296</v>
      </c>
      <c r="L1611" s="8">
        <v>53008.72</v>
      </c>
      <c r="M1611" s="8">
        <v>35339.15</v>
      </c>
      <c r="N1611" s="8">
        <v>70678.3</v>
      </c>
      <c r="O1611" s="8">
        <f t="shared" si="331"/>
        <v>35339.15</v>
      </c>
      <c r="P1611" s="13">
        <f t="shared" si="332"/>
        <v>0.5</v>
      </c>
    </row>
    <row r="1612" spans="1:16" x14ac:dyDescent="0.25">
      <c r="A1612" s="5" t="s">
        <v>4162</v>
      </c>
      <c r="B1612" s="4" t="s">
        <v>464</v>
      </c>
      <c r="C1612" s="6">
        <v>44812</v>
      </c>
      <c r="D1612" s="6">
        <v>45535</v>
      </c>
      <c r="E1612" s="4" t="s">
        <v>7</v>
      </c>
      <c r="F1612" s="6">
        <v>44783</v>
      </c>
      <c r="G1612" s="6">
        <v>44804</v>
      </c>
      <c r="H1612" s="4" t="s">
        <v>39</v>
      </c>
      <c r="I1612" s="4" t="s">
        <v>6634</v>
      </c>
      <c r="J1612" s="4" t="s">
        <v>6093</v>
      </c>
      <c r="K1612" s="25" t="s">
        <v>296</v>
      </c>
      <c r="L1612" s="8">
        <v>98521.5</v>
      </c>
      <c r="M1612" s="8">
        <v>65681</v>
      </c>
      <c r="N1612" s="8">
        <v>131362</v>
      </c>
      <c r="O1612" s="8">
        <f t="shared" si="331"/>
        <v>65681</v>
      </c>
      <c r="P1612" s="13">
        <f t="shared" si="332"/>
        <v>0.5</v>
      </c>
    </row>
    <row r="1613" spans="1:16" x14ac:dyDescent="0.25">
      <c r="A1613" s="5" t="s">
        <v>4160</v>
      </c>
      <c r="B1613" s="4" t="s">
        <v>464</v>
      </c>
      <c r="C1613" s="6">
        <v>44812</v>
      </c>
      <c r="D1613" s="6">
        <v>45535</v>
      </c>
      <c r="E1613" s="4" t="s">
        <v>7</v>
      </c>
      <c r="F1613" s="6">
        <v>44783</v>
      </c>
      <c r="G1613" s="6">
        <v>44804</v>
      </c>
      <c r="H1613" s="4" t="s">
        <v>39</v>
      </c>
      <c r="I1613" s="4" t="s">
        <v>6634</v>
      </c>
      <c r="J1613" s="4" t="s">
        <v>6093</v>
      </c>
      <c r="K1613" s="25" t="s">
        <v>296</v>
      </c>
      <c r="L1613" s="8">
        <v>101137.59</v>
      </c>
      <c r="M1613" s="8">
        <v>67425.05</v>
      </c>
      <c r="N1613" s="8">
        <v>134850.10999999999</v>
      </c>
      <c r="O1613" s="8">
        <f t="shared" si="331"/>
        <v>67425.059999999983</v>
      </c>
      <c r="P1613" s="13">
        <f t="shared" si="332"/>
        <v>0.50000003707820473</v>
      </c>
    </row>
    <row r="1614" spans="1:16" x14ac:dyDescent="0.25">
      <c r="A1614" s="5" t="s">
        <v>4270</v>
      </c>
      <c r="B1614" s="4" t="s">
        <v>4123</v>
      </c>
      <c r="C1614" s="6">
        <v>44812</v>
      </c>
      <c r="D1614" s="6">
        <v>45535</v>
      </c>
      <c r="E1614" s="4" t="s">
        <v>7</v>
      </c>
      <c r="F1614" s="6">
        <v>44783</v>
      </c>
      <c r="G1614" s="6">
        <v>44804</v>
      </c>
      <c r="H1614" s="4" t="s">
        <v>39</v>
      </c>
      <c r="I1614" s="4" t="s">
        <v>6634</v>
      </c>
      <c r="J1614" s="4" t="s">
        <v>6093</v>
      </c>
      <c r="K1614" s="25" t="s">
        <v>296</v>
      </c>
      <c r="L1614" s="8">
        <v>102871.36</v>
      </c>
      <c r="M1614" s="8">
        <v>54863.16</v>
      </c>
      <c r="N1614" s="8">
        <v>109726.32</v>
      </c>
      <c r="O1614" s="8">
        <f t="shared" si="331"/>
        <v>54863.16</v>
      </c>
      <c r="P1614" s="13">
        <f t="shared" si="332"/>
        <v>0.5</v>
      </c>
    </row>
    <row r="1615" spans="1:16" x14ac:dyDescent="0.25">
      <c r="A1615" s="5" t="s">
        <v>4166</v>
      </c>
      <c r="B1615" s="4" t="s">
        <v>4164</v>
      </c>
      <c r="C1615" s="6">
        <v>44812</v>
      </c>
      <c r="D1615" s="6">
        <v>45535</v>
      </c>
      <c r="E1615" s="4" t="s">
        <v>7</v>
      </c>
      <c r="F1615" s="6">
        <v>44783</v>
      </c>
      <c r="G1615" s="6">
        <v>44804</v>
      </c>
      <c r="H1615" s="4" t="s">
        <v>39</v>
      </c>
      <c r="I1615" s="4" t="s">
        <v>6634</v>
      </c>
      <c r="J1615" s="4" t="s">
        <v>6093</v>
      </c>
      <c r="K1615" s="25" t="s">
        <v>296</v>
      </c>
      <c r="L1615" s="8">
        <v>114760.8</v>
      </c>
      <c r="M1615" s="8">
        <v>64683.85</v>
      </c>
      <c r="N1615" s="8">
        <v>64683.85</v>
      </c>
      <c r="O1615" s="8">
        <f t="shared" ref="O1615:O1676" si="333">N1615-M1615</f>
        <v>0</v>
      </c>
      <c r="P1615" s="13">
        <f t="shared" si="332"/>
        <v>0</v>
      </c>
    </row>
    <row r="1616" spans="1:16" x14ac:dyDescent="0.25">
      <c r="A1616" s="5" t="s">
        <v>4165</v>
      </c>
      <c r="B1616" s="4" t="s">
        <v>4164</v>
      </c>
      <c r="C1616" s="6">
        <v>44812</v>
      </c>
      <c r="D1616" s="6">
        <v>45535</v>
      </c>
      <c r="E1616" s="4" t="s">
        <v>7</v>
      </c>
      <c r="F1616" s="6">
        <v>44783</v>
      </c>
      <c r="G1616" s="6">
        <v>44804</v>
      </c>
      <c r="H1616" s="4" t="s">
        <v>39</v>
      </c>
      <c r="I1616" s="4" t="s">
        <v>6634</v>
      </c>
      <c r="J1616" s="4" t="s">
        <v>6093</v>
      </c>
      <c r="K1616" s="25" t="s">
        <v>296</v>
      </c>
      <c r="L1616" s="8">
        <v>114760.8</v>
      </c>
      <c r="M1616" s="8">
        <v>61207.3</v>
      </c>
      <c r="N1616" s="8">
        <v>61207.3</v>
      </c>
      <c r="O1616" s="8">
        <f t="shared" si="333"/>
        <v>0</v>
      </c>
      <c r="P1616" s="13">
        <f t="shared" ref="P1616:P1677" si="334">O1616/N1616</f>
        <v>0</v>
      </c>
    </row>
    <row r="1617" spans="1:16" x14ac:dyDescent="0.25">
      <c r="A1617" s="5" t="s">
        <v>4130</v>
      </c>
      <c r="B1617" s="4" t="s">
        <v>4123</v>
      </c>
      <c r="C1617" s="6">
        <v>44812</v>
      </c>
      <c r="D1617" s="6">
        <v>45535</v>
      </c>
      <c r="E1617" s="4" t="s">
        <v>7</v>
      </c>
      <c r="F1617" s="6">
        <v>44783</v>
      </c>
      <c r="G1617" s="6">
        <v>44804</v>
      </c>
      <c r="H1617" s="4" t="s">
        <v>39</v>
      </c>
      <c r="I1617" s="4" t="s">
        <v>6634</v>
      </c>
      <c r="J1617" s="4" t="s">
        <v>6093</v>
      </c>
      <c r="K1617" s="25" t="s">
        <v>296</v>
      </c>
      <c r="L1617" s="8">
        <v>114760.8</v>
      </c>
      <c r="M1617" s="8">
        <v>61207.3</v>
      </c>
      <c r="N1617" s="8">
        <v>122414.6</v>
      </c>
      <c r="O1617" s="8">
        <f t="shared" si="333"/>
        <v>61207.3</v>
      </c>
      <c r="P1617" s="13">
        <f t="shared" si="334"/>
        <v>0.5</v>
      </c>
    </row>
    <row r="1618" spans="1:16" x14ac:dyDescent="0.25">
      <c r="A1618" s="5" t="s">
        <v>4127</v>
      </c>
      <c r="B1618" s="4" t="s">
        <v>4123</v>
      </c>
      <c r="C1618" s="6">
        <v>44812</v>
      </c>
      <c r="D1618" s="6">
        <v>45535</v>
      </c>
      <c r="E1618" s="4" t="s">
        <v>7</v>
      </c>
      <c r="F1618" s="6">
        <v>44783</v>
      </c>
      <c r="G1618" s="6">
        <v>44804</v>
      </c>
      <c r="H1618" s="4" t="s">
        <v>39</v>
      </c>
      <c r="I1618" s="4" t="s">
        <v>6634</v>
      </c>
      <c r="J1618" s="4" t="s">
        <v>6093</v>
      </c>
      <c r="K1618" s="25" t="s">
        <v>296</v>
      </c>
      <c r="L1618" s="8">
        <v>114760.8</v>
      </c>
      <c r="M1618" s="8">
        <v>61207.3</v>
      </c>
      <c r="N1618" s="8">
        <v>61207.3</v>
      </c>
      <c r="O1618" s="8">
        <f t="shared" si="333"/>
        <v>0</v>
      </c>
      <c r="P1618" s="13">
        <f t="shared" si="334"/>
        <v>0</v>
      </c>
    </row>
    <row r="1619" spans="1:16" x14ac:dyDescent="0.25">
      <c r="A1619" s="5" t="s">
        <v>4078</v>
      </c>
      <c r="B1619" s="4" t="s">
        <v>466</v>
      </c>
      <c r="C1619" s="6">
        <v>44812</v>
      </c>
      <c r="D1619" s="6">
        <v>45535</v>
      </c>
      <c r="E1619" s="4" t="s">
        <v>7</v>
      </c>
      <c r="F1619" s="6">
        <v>44783</v>
      </c>
      <c r="G1619" s="6">
        <v>44804</v>
      </c>
      <c r="H1619" s="4" t="s">
        <v>39</v>
      </c>
      <c r="I1619" s="4" t="s">
        <v>6634</v>
      </c>
      <c r="J1619" s="4" t="s">
        <v>6093</v>
      </c>
      <c r="K1619" s="25" t="s">
        <v>296</v>
      </c>
      <c r="L1619" s="8">
        <v>114760.8</v>
      </c>
      <c r="M1619" s="8">
        <v>67763.850000000006</v>
      </c>
      <c r="N1619" s="8">
        <v>135527.71</v>
      </c>
      <c r="O1619" s="8">
        <f t="shared" si="333"/>
        <v>67763.859999999986</v>
      </c>
      <c r="P1619" s="13">
        <f t="shared" si="334"/>
        <v>0.50000003689282424</v>
      </c>
    </row>
    <row r="1620" spans="1:16" x14ac:dyDescent="0.25">
      <c r="A1620" s="5" t="s">
        <v>4271</v>
      </c>
      <c r="B1620" s="4" t="s">
        <v>4123</v>
      </c>
      <c r="C1620" s="6">
        <v>44812</v>
      </c>
      <c r="D1620" s="6">
        <v>45535</v>
      </c>
      <c r="E1620" s="4" t="s">
        <v>7</v>
      </c>
      <c r="F1620" s="6">
        <v>44783</v>
      </c>
      <c r="G1620" s="6">
        <v>44804</v>
      </c>
      <c r="H1620" s="4" t="s">
        <v>39</v>
      </c>
      <c r="I1620" s="4" t="s">
        <v>6634</v>
      </c>
      <c r="J1620" s="4" t="s">
        <v>6093</v>
      </c>
      <c r="K1620" s="25" t="s">
        <v>296</v>
      </c>
      <c r="L1620" s="8">
        <v>116651.76</v>
      </c>
      <c r="M1620" s="8">
        <v>62213.49</v>
      </c>
      <c r="N1620" s="8">
        <v>124426.99</v>
      </c>
      <c r="O1620" s="8">
        <f t="shared" si="333"/>
        <v>62213.500000000007</v>
      </c>
      <c r="P1620" s="13">
        <f t="shared" si="334"/>
        <v>0.50000004018420763</v>
      </c>
    </row>
    <row r="1621" spans="1:16" x14ac:dyDescent="0.25">
      <c r="A1621" s="5" t="s">
        <v>4269</v>
      </c>
      <c r="B1621" s="4" t="s">
        <v>4123</v>
      </c>
      <c r="C1621" s="6">
        <v>44812</v>
      </c>
      <c r="D1621" s="6">
        <v>45535</v>
      </c>
      <c r="E1621" s="4" t="s">
        <v>7</v>
      </c>
      <c r="F1621" s="6">
        <v>44783</v>
      </c>
      <c r="G1621" s="6">
        <v>44804</v>
      </c>
      <c r="H1621" s="4" t="s">
        <v>39</v>
      </c>
      <c r="I1621" s="4" t="s">
        <v>6634</v>
      </c>
      <c r="J1621" s="4" t="s">
        <v>6093</v>
      </c>
      <c r="K1621" s="25" t="s">
        <v>296</v>
      </c>
      <c r="L1621" s="8">
        <v>116728.14</v>
      </c>
      <c r="M1621" s="8">
        <v>62256.57</v>
      </c>
      <c r="N1621" s="8">
        <v>124513.13</v>
      </c>
      <c r="O1621" s="8">
        <f t="shared" si="333"/>
        <v>62256.560000000005</v>
      </c>
      <c r="P1621" s="13">
        <f t="shared" si="334"/>
        <v>0.49999995984359241</v>
      </c>
    </row>
    <row r="1622" spans="1:16" x14ac:dyDescent="0.25">
      <c r="A1622" s="5" t="s">
        <v>4163</v>
      </c>
      <c r="B1622" s="4" t="s">
        <v>464</v>
      </c>
      <c r="C1622" s="6">
        <v>44812</v>
      </c>
      <c r="D1622" s="6">
        <v>45535</v>
      </c>
      <c r="E1622" s="4" t="s">
        <v>7</v>
      </c>
      <c r="F1622" s="6">
        <v>44783</v>
      </c>
      <c r="G1622" s="6">
        <v>44804</v>
      </c>
      <c r="H1622" s="4" t="s">
        <v>39</v>
      </c>
      <c r="I1622" s="4" t="s">
        <v>6634</v>
      </c>
      <c r="J1622" s="4" t="s">
        <v>6093</v>
      </c>
      <c r="K1622" s="25" t="s">
        <v>296</v>
      </c>
      <c r="L1622" s="8">
        <v>128378.24000000001</v>
      </c>
      <c r="M1622" s="8">
        <v>75463.850000000006</v>
      </c>
      <c r="N1622" s="8">
        <v>150927.71</v>
      </c>
      <c r="O1622" s="8">
        <f t="shared" si="333"/>
        <v>75463.859999999986</v>
      </c>
      <c r="P1622" s="13">
        <f t="shared" si="334"/>
        <v>0.50000003312844266</v>
      </c>
    </row>
    <row r="1623" spans="1:16" x14ac:dyDescent="0.25">
      <c r="A1623" s="5" t="s">
        <v>2693</v>
      </c>
      <c r="B1623" s="4" t="s">
        <v>2692</v>
      </c>
      <c r="C1623" s="6">
        <v>45170</v>
      </c>
      <c r="D1623" s="6">
        <v>45535</v>
      </c>
      <c r="E1623" s="4" t="s">
        <v>136</v>
      </c>
      <c r="F1623" s="6">
        <v>45082</v>
      </c>
      <c r="G1623" s="6">
        <v>45083</v>
      </c>
      <c r="H1623" s="4" t="s">
        <v>39</v>
      </c>
      <c r="I1623" s="4" t="s">
        <v>6634</v>
      </c>
      <c r="J1623" s="4" t="s">
        <v>6093</v>
      </c>
      <c r="K1623" s="25" t="s">
        <v>296</v>
      </c>
      <c r="L1623" s="8">
        <v>8225.52</v>
      </c>
      <c r="M1623" s="8">
        <v>6160</v>
      </c>
      <c r="N1623" s="8">
        <v>12320</v>
      </c>
      <c r="O1623" s="8">
        <f t="shared" si="333"/>
        <v>6160</v>
      </c>
      <c r="P1623" s="13">
        <f t="shared" si="334"/>
        <v>0.5</v>
      </c>
    </row>
    <row r="1624" spans="1:16" x14ac:dyDescent="0.25">
      <c r="A1624" s="5" t="s">
        <v>4365</v>
      </c>
      <c r="B1624" s="4" t="s">
        <v>462</v>
      </c>
      <c r="C1624" s="6">
        <v>44812</v>
      </c>
      <c r="D1624" s="6">
        <v>45535</v>
      </c>
      <c r="E1624" s="4" t="s">
        <v>7</v>
      </c>
      <c r="F1624" s="6">
        <v>44776</v>
      </c>
      <c r="G1624" s="6">
        <v>44804</v>
      </c>
      <c r="H1624" s="4" t="s">
        <v>39</v>
      </c>
      <c r="I1624" s="4" t="s">
        <v>6634</v>
      </c>
      <c r="J1624" s="4" t="s">
        <v>6244</v>
      </c>
      <c r="K1624" s="25" t="s">
        <v>5534</v>
      </c>
      <c r="L1624" s="8">
        <v>61168.800000000003</v>
      </c>
      <c r="M1624" s="8">
        <v>38500</v>
      </c>
      <c r="N1624" s="8">
        <v>38500</v>
      </c>
      <c r="O1624" s="8">
        <f t="shared" si="333"/>
        <v>0</v>
      </c>
      <c r="P1624" s="13">
        <f t="shared" si="334"/>
        <v>0</v>
      </c>
    </row>
    <row r="1625" spans="1:16" x14ac:dyDescent="0.25">
      <c r="A1625" s="5" t="s">
        <v>4204</v>
      </c>
      <c r="B1625" s="4" t="s">
        <v>464</v>
      </c>
      <c r="C1625" s="6">
        <v>44812</v>
      </c>
      <c r="D1625" s="6">
        <v>45535</v>
      </c>
      <c r="E1625" s="4" t="s">
        <v>7</v>
      </c>
      <c r="F1625" s="6">
        <v>44783</v>
      </c>
      <c r="G1625" s="6">
        <v>44804</v>
      </c>
      <c r="H1625" s="4" t="s">
        <v>39</v>
      </c>
      <c r="I1625" s="4" t="s">
        <v>6634</v>
      </c>
      <c r="J1625" s="4" t="s">
        <v>6445</v>
      </c>
      <c r="K1625" s="25" t="s">
        <v>274</v>
      </c>
      <c r="L1625" s="8">
        <v>98521.5</v>
      </c>
      <c r="M1625" s="8">
        <v>51886.45</v>
      </c>
      <c r="N1625" s="8">
        <v>103772.91</v>
      </c>
      <c r="O1625" s="8">
        <f t="shared" si="333"/>
        <v>51886.460000000006</v>
      </c>
      <c r="P1625" s="13">
        <f t="shared" si="334"/>
        <v>0.50000004818213162</v>
      </c>
    </row>
    <row r="1626" spans="1:16" x14ac:dyDescent="0.25">
      <c r="A1626" s="5" t="s">
        <v>3899</v>
      </c>
      <c r="B1626" s="4" t="s">
        <v>464</v>
      </c>
      <c r="C1626" s="6">
        <v>44867</v>
      </c>
      <c r="D1626" s="6">
        <v>45535</v>
      </c>
      <c r="E1626" s="4" t="s">
        <v>7</v>
      </c>
      <c r="F1626" s="6">
        <v>44824</v>
      </c>
      <c r="G1626" s="6">
        <v>44860</v>
      </c>
      <c r="H1626" s="4" t="s">
        <v>39</v>
      </c>
      <c r="I1626" s="4" t="s">
        <v>6634</v>
      </c>
      <c r="J1626" s="4" t="s">
        <v>6445</v>
      </c>
      <c r="K1626" s="25" t="s">
        <v>274</v>
      </c>
      <c r="L1626" s="8">
        <v>114760.8</v>
      </c>
      <c r="M1626" s="8">
        <v>54393.57</v>
      </c>
      <c r="N1626" s="8">
        <v>114830.87</v>
      </c>
      <c r="O1626" s="8">
        <f t="shared" si="333"/>
        <v>60437.299999999996</v>
      </c>
      <c r="P1626" s="13">
        <f t="shared" si="334"/>
        <v>0.52631578947368418</v>
      </c>
    </row>
    <row r="1627" spans="1:16" x14ac:dyDescent="0.25">
      <c r="A1627" s="5" t="s">
        <v>5098</v>
      </c>
      <c r="B1627" s="4" t="s">
        <v>5097</v>
      </c>
      <c r="C1627" s="6">
        <v>44440</v>
      </c>
      <c r="D1627" s="6">
        <v>45535</v>
      </c>
      <c r="E1627" s="4" t="s">
        <v>7</v>
      </c>
      <c r="F1627" s="6">
        <v>44370</v>
      </c>
      <c r="G1627" s="6">
        <v>44417</v>
      </c>
      <c r="H1627" s="4" t="s">
        <v>39</v>
      </c>
      <c r="I1627" s="4" t="s">
        <v>6633</v>
      </c>
      <c r="J1627" s="4" t="s">
        <v>6074</v>
      </c>
      <c r="K1627" s="25" t="s">
        <v>5460</v>
      </c>
      <c r="L1627" s="8">
        <v>4324297.46</v>
      </c>
      <c r="M1627" s="8">
        <v>4156192.67</v>
      </c>
      <c r="N1627" s="8">
        <v>4389137.6100000003</v>
      </c>
      <c r="O1627" s="8">
        <f t="shared" si="333"/>
        <v>232944.94000000041</v>
      </c>
      <c r="P1627" s="13">
        <f t="shared" si="334"/>
        <v>5.3073054594886669E-2</v>
      </c>
    </row>
    <row r="1628" spans="1:16" x14ac:dyDescent="0.25">
      <c r="A1628" s="5" t="s">
        <v>4374</v>
      </c>
      <c r="B1628" s="4" t="s">
        <v>462</v>
      </c>
      <c r="C1628" s="6">
        <v>44812</v>
      </c>
      <c r="D1628" s="6">
        <v>45535</v>
      </c>
      <c r="E1628" s="4" t="s">
        <v>7</v>
      </c>
      <c r="F1628" s="6">
        <v>44776</v>
      </c>
      <c r="G1628" s="6">
        <v>44804</v>
      </c>
      <c r="H1628" s="4" t="s">
        <v>39</v>
      </c>
      <c r="I1628" s="4" t="s">
        <v>6634</v>
      </c>
      <c r="J1628" s="4" t="s">
        <v>6446</v>
      </c>
      <c r="K1628" s="25" t="s">
        <v>5543</v>
      </c>
      <c r="L1628" s="8">
        <v>63368.7</v>
      </c>
      <c r="M1628" s="8">
        <v>38807.56</v>
      </c>
      <c r="N1628" s="8">
        <v>76961.06</v>
      </c>
      <c r="O1628" s="8">
        <f t="shared" si="333"/>
        <v>38153.5</v>
      </c>
      <c r="P1628" s="13">
        <f t="shared" si="334"/>
        <v>0.49575070821529749</v>
      </c>
    </row>
    <row r="1629" spans="1:16" x14ac:dyDescent="0.25">
      <c r="A1629" s="5" t="s">
        <v>4342</v>
      </c>
      <c r="B1629" s="4" t="s">
        <v>4323</v>
      </c>
      <c r="C1629" s="6">
        <v>44812</v>
      </c>
      <c r="D1629" s="6">
        <v>45535</v>
      </c>
      <c r="E1629" s="4" t="s">
        <v>7</v>
      </c>
      <c r="F1629" s="6">
        <v>44776</v>
      </c>
      <c r="G1629" s="6">
        <v>44804</v>
      </c>
      <c r="H1629" s="4" t="s">
        <v>39</v>
      </c>
      <c r="I1629" s="4" t="s">
        <v>6634</v>
      </c>
      <c r="J1629" s="4" t="s">
        <v>6447</v>
      </c>
      <c r="K1629" s="25" t="s">
        <v>792</v>
      </c>
      <c r="L1629" s="8">
        <v>53008.74</v>
      </c>
      <c r="M1629" s="8">
        <v>35035</v>
      </c>
      <c r="N1629" s="8">
        <v>35035</v>
      </c>
      <c r="O1629" s="8">
        <f t="shared" si="333"/>
        <v>0</v>
      </c>
      <c r="P1629" s="13">
        <f t="shared" si="334"/>
        <v>0</v>
      </c>
    </row>
    <row r="1630" spans="1:16" x14ac:dyDescent="0.25">
      <c r="A1630" s="5" t="s">
        <v>1999</v>
      </c>
      <c r="B1630" s="3" t="s">
        <v>2000</v>
      </c>
      <c r="C1630" s="6">
        <v>45504</v>
      </c>
      <c r="D1630" s="6">
        <v>45535</v>
      </c>
      <c r="E1630" s="3" t="s">
        <v>76</v>
      </c>
      <c r="F1630" s="6">
        <v>45502</v>
      </c>
      <c r="G1630" s="6">
        <v>45503</v>
      </c>
      <c r="H1630" s="3" t="s">
        <v>38</v>
      </c>
      <c r="I1630" s="3" t="s">
        <v>94</v>
      </c>
      <c r="J1630" s="3" t="s">
        <v>6448</v>
      </c>
      <c r="K1630" s="25" t="s">
        <v>671</v>
      </c>
      <c r="L1630" s="8">
        <v>9462.75</v>
      </c>
      <c r="M1630" s="8">
        <v>9462.75</v>
      </c>
      <c r="N1630" s="8">
        <v>9462.75</v>
      </c>
      <c r="O1630" s="8">
        <f t="shared" si="333"/>
        <v>0</v>
      </c>
      <c r="P1630" s="13">
        <f t="shared" si="334"/>
        <v>0</v>
      </c>
    </row>
    <row r="1631" spans="1:16" x14ac:dyDescent="0.25">
      <c r="A1631" s="5" t="s">
        <v>4072</v>
      </c>
      <c r="B1631" s="4" t="s">
        <v>508</v>
      </c>
      <c r="C1631" s="6">
        <v>44812</v>
      </c>
      <c r="D1631" s="6">
        <v>45535</v>
      </c>
      <c r="E1631" s="4" t="s">
        <v>7</v>
      </c>
      <c r="F1631" s="6">
        <v>44783</v>
      </c>
      <c r="G1631" s="6">
        <v>44804</v>
      </c>
      <c r="H1631" s="4" t="s">
        <v>39</v>
      </c>
      <c r="I1631" s="4" t="s">
        <v>6634</v>
      </c>
      <c r="J1631" s="4" t="s">
        <v>6449</v>
      </c>
      <c r="K1631" s="25" t="s">
        <v>851</v>
      </c>
      <c r="L1631" s="8">
        <v>101137.59</v>
      </c>
      <c r="M1631" s="8">
        <v>55955.9</v>
      </c>
      <c r="N1631" s="8">
        <v>111911.8</v>
      </c>
      <c r="O1631" s="8">
        <f t="shared" si="333"/>
        <v>55955.9</v>
      </c>
      <c r="P1631" s="13">
        <f t="shared" si="334"/>
        <v>0.5</v>
      </c>
    </row>
    <row r="1632" spans="1:16" x14ac:dyDescent="0.25">
      <c r="A1632" s="5" t="s">
        <v>4082</v>
      </c>
      <c r="B1632" s="4" t="s">
        <v>466</v>
      </c>
      <c r="C1632" s="6">
        <v>44812</v>
      </c>
      <c r="D1632" s="6">
        <v>45535</v>
      </c>
      <c r="E1632" s="4" t="s">
        <v>7</v>
      </c>
      <c r="F1632" s="6">
        <v>44783</v>
      </c>
      <c r="G1632" s="6">
        <v>44804</v>
      </c>
      <c r="H1632" s="4" t="s">
        <v>39</v>
      </c>
      <c r="I1632" s="4" t="s">
        <v>6634</v>
      </c>
      <c r="J1632" s="4" t="s">
        <v>6292</v>
      </c>
      <c r="K1632" s="25" t="s">
        <v>275</v>
      </c>
      <c r="L1632" s="8">
        <v>114685.73</v>
      </c>
      <c r="M1632" s="8">
        <v>42350</v>
      </c>
      <c r="N1632" s="8">
        <v>84700</v>
      </c>
      <c r="O1632" s="8">
        <f t="shared" si="333"/>
        <v>42350</v>
      </c>
      <c r="P1632" s="13">
        <f t="shared" si="334"/>
        <v>0.5</v>
      </c>
    </row>
    <row r="1633" spans="1:16" x14ac:dyDescent="0.25">
      <c r="A1633" s="5" t="s">
        <v>4000</v>
      </c>
      <c r="B1633" s="4" t="s">
        <v>485</v>
      </c>
      <c r="C1633" s="6">
        <v>44812</v>
      </c>
      <c r="D1633" s="6">
        <v>45535</v>
      </c>
      <c r="E1633" s="4" t="s">
        <v>7</v>
      </c>
      <c r="F1633" s="6">
        <v>44783</v>
      </c>
      <c r="G1633" s="6">
        <v>44804</v>
      </c>
      <c r="H1633" s="4" t="s">
        <v>39</v>
      </c>
      <c r="I1633" s="4" t="s">
        <v>6634</v>
      </c>
      <c r="J1633" s="4" t="s">
        <v>6450</v>
      </c>
      <c r="K1633" s="25" t="s">
        <v>5565</v>
      </c>
      <c r="L1633" s="8">
        <v>98521.5</v>
      </c>
      <c r="M1633" s="8">
        <v>46200</v>
      </c>
      <c r="N1633" s="8">
        <v>46200</v>
      </c>
      <c r="O1633" s="8">
        <f t="shared" si="333"/>
        <v>0</v>
      </c>
      <c r="P1633" s="13">
        <f t="shared" si="334"/>
        <v>0</v>
      </c>
    </row>
    <row r="1634" spans="1:16" x14ac:dyDescent="0.25">
      <c r="A1634" s="5" t="s">
        <v>3994</v>
      </c>
      <c r="B1634" s="4" t="s">
        <v>485</v>
      </c>
      <c r="C1634" s="6">
        <v>44812</v>
      </c>
      <c r="D1634" s="6">
        <v>45535</v>
      </c>
      <c r="E1634" s="4" t="s">
        <v>7</v>
      </c>
      <c r="F1634" s="6">
        <v>44783</v>
      </c>
      <c r="G1634" s="6">
        <v>44804</v>
      </c>
      <c r="H1634" s="4" t="s">
        <v>39</v>
      </c>
      <c r="I1634" s="4" t="s">
        <v>6634</v>
      </c>
      <c r="J1634" s="4" t="s">
        <v>6450</v>
      </c>
      <c r="K1634" s="25" t="s">
        <v>5565</v>
      </c>
      <c r="L1634" s="8">
        <v>114760.8</v>
      </c>
      <c r="M1634" s="8">
        <v>48125</v>
      </c>
      <c r="N1634" s="8">
        <v>48125</v>
      </c>
      <c r="O1634" s="8">
        <f t="shared" si="333"/>
        <v>0</v>
      </c>
      <c r="P1634" s="13">
        <f t="shared" si="334"/>
        <v>0</v>
      </c>
    </row>
    <row r="1635" spans="1:16" x14ac:dyDescent="0.25">
      <c r="A1635" s="5" t="s">
        <v>3893</v>
      </c>
      <c r="B1635" s="4" t="s">
        <v>485</v>
      </c>
      <c r="C1635" s="6">
        <v>44867</v>
      </c>
      <c r="D1635" s="6">
        <v>45535</v>
      </c>
      <c r="E1635" s="4" t="s">
        <v>7</v>
      </c>
      <c r="F1635" s="6">
        <v>44824</v>
      </c>
      <c r="G1635" s="6">
        <v>44860</v>
      </c>
      <c r="H1635" s="4" t="s">
        <v>39</v>
      </c>
      <c r="I1635" s="4" t="s">
        <v>6634</v>
      </c>
      <c r="J1635" s="4" t="s">
        <v>6450</v>
      </c>
      <c r="K1635" s="25" t="s">
        <v>5565</v>
      </c>
      <c r="L1635" s="8">
        <v>87508.57</v>
      </c>
      <c r="M1635" s="8">
        <v>37408.800000000003</v>
      </c>
      <c r="N1635" s="8">
        <v>37408.800000000003</v>
      </c>
      <c r="O1635" s="8">
        <f t="shared" si="333"/>
        <v>0</v>
      </c>
      <c r="P1635" s="13">
        <f t="shared" si="334"/>
        <v>0</v>
      </c>
    </row>
    <row r="1636" spans="1:16" x14ac:dyDescent="0.25">
      <c r="A1636" s="5" t="s">
        <v>4512</v>
      </c>
      <c r="B1636" s="4" t="s">
        <v>4511</v>
      </c>
      <c r="C1636" s="6">
        <v>44805</v>
      </c>
      <c r="D1636" s="6">
        <v>45535</v>
      </c>
      <c r="E1636" s="4" t="s">
        <v>48</v>
      </c>
      <c r="F1636" s="6">
        <v>44760</v>
      </c>
      <c r="G1636" s="6">
        <v>44763</v>
      </c>
      <c r="H1636" s="4" t="s">
        <v>39</v>
      </c>
      <c r="I1636" s="4" t="s">
        <v>6634</v>
      </c>
      <c r="J1636" s="4" t="s">
        <v>5906</v>
      </c>
      <c r="K1636" s="25" t="s">
        <v>41</v>
      </c>
      <c r="L1636" s="8">
        <v>73023.11</v>
      </c>
      <c r="M1636" s="8">
        <v>58930.58</v>
      </c>
      <c r="N1636" s="8">
        <v>58930.58</v>
      </c>
      <c r="O1636" s="8">
        <f t="shared" si="333"/>
        <v>0</v>
      </c>
      <c r="P1636" s="13">
        <f t="shared" si="334"/>
        <v>0</v>
      </c>
    </row>
    <row r="1637" spans="1:16" x14ac:dyDescent="0.25">
      <c r="A1637" s="5" t="s">
        <v>4405</v>
      </c>
      <c r="B1637" s="4" t="s">
        <v>4404</v>
      </c>
      <c r="C1637" s="6">
        <v>44805</v>
      </c>
      <c r="D1637" s="6">
        <v>45535</v>
      </c>
      <c r="E1637" s="4" t="s">
        <v>48</v>
      </c>
      <c r="F1637" s="6">
        <v>44790</v>
      </c>
      <c r="G1637" s="6">
        <v>44792</v>
      </c>
      <c r="H1637" s="4" t="s">
        <v>39</v>
      </c>
      <c r="I1637" s="4" t="s">
        <v>6634</v>
      </c>
      <c r="J1637" s="4" t="s">
        <v>5906</v>
      </c>
      <c r="K1637" s="25" t="s">
        <v>41</v>
      </c>
      <c r="L1637" s="8">
        <v>58727.01</v>
      </c>
      <c r="M1637" s="8">
        <v>45009.68</v>
      </c>
      <c r="N1637" s="8">
        <v>45009.68</v>
      </c>
      <c r="O1637" s="8">
        <f t="shared" si="333"/>
        <v>0</v>
      </c>
      <c r="P1637" s="13">
        <f t="shared" si="334"/>
        <v>0</v>
      </c>
    </row>
    <row r="1638" spans="1:16" x14ac:dyDescent="0.25">
      <c r="A1638" s="5" t="s">
        <v>3513</v>
      </c>
      <c r="B1638" s="4" t="s">
        <v>3510</v>
      </c>
      <c r="C1638" s="6">
        <v>45170</v>
      </c>
      <c r="D1638" s="6">
        <v>45535</v>
      </c>
      <c r="E1638" s="4" t="s">
        <v>7</v>
      </c>
      <c r="F1638" s="6">
        <v>45124</v>
      </c>
      <c r="G1638" s="6">
        <v>45147</v>
      </c>
      <c r="H1638" s="4" t="s">
        <v>38</v>
      </c>
      <c r="I1638" s="4" t="s">
        <v>6633</v>
      </c>
      <c r="J1638" s="4" t="s">
        <v>6451</v>
      </c>
      <c r="K1638" s="25" t="s">
        <v>5439</v>
      </c>
      <c r="L1638" s="8">
        <v>11456.82</v>
      </c>
      <c r="M1638" s="8">
        <v>5146.13</v>
      </c>
      <c r="N1638" s="8">
        <v>10292.26</v>
      </c>
      <c r="O1638" s="8">
        <f t="shared" si="333"/>
        <v>5146.13</v>
      </c>
      <c r="P1638" s="13">
        <f t="shared" si="334"/>
        <v>0.5</v>
      </c>
    </row>
    <row r="1639" spans="1:16" x14ac:dyDescent="0.25">
      <c r="A1639" s="5" t="s">
        <v>3514</v>
      </c>
      <c r="B1639" s="4" t="s">
        <v>3510</v>
      </c>
      <c r="C1639" s="6">
        <v>45170</v>
      </c>
      <c r="D1639" s="6">
        <v>45535</v>
      </c>
      <c r="E1639" s="4" t="s">
        <v>7</v>
      </c>
      <c r="F1639" s="6">
        <v>45124</v>
      </c>
      <c r="G1639" s="6">
        <v>45147</v>
      </c>
      <c r="H1639" s="4" t="s">
        <v>38</v>
      </c>
      <c r="I1639" s="4" t="s">
        <v>6633</v>
      </c>
      <c r="J1639" s="4" t="s">
        <v>6451</v>
      </c>
      <c r="K1639" s="25" t="s">
        <v>5439</v>
      </c>
      <c r="L1639" s="8">
        <v>19583.68</v>
      </c>
      <c r="M1639" s="8">
        <v>9102.7099999999991</v>
      </c>
      <c r="N1639" s="8">
        <v>18205.419999999998</v>
      </c>
      <c r="O1639" s="8">
        <f t="shared" si="333"/>
        <v>9102.7099999999991</v>
      </c>
      <c r="P1639" s="13">
        <f t="shared" si="334"/>
        <v>0.5</v>
      </c>
    </row>
    <row r="1640" spans="1:16" x14ac:dyDescent="0.25">
      <c r="A1640" s="5" t="s">
        <v>3511</v>
      </c>
      <c r="B1640" s="4" t="s">
        <v>3510</v>
      </c>
      <c r="C1640" s="6">
        <v>45170</v>
      </c>
      <c r="D1640" s="6">
        <v>45535</v>
      </c>
      <c r="E1640" s="4" t="s">
        <v>7</v>
      </c>
      <c r="F1640" s="6">
        <v>45124</v>
      </c>
      <c r="G1640" s="6">
        <v>45147</v>
      </c>
      <c r="H1640" s="4" t="s">
        <v>38</v>
      </c>
      <c r="I1640" s="4" t="s">
        <v>6633</v>
      </c>
      <c r="J1640" s="4" t="s">
        <v>6451</v>
      </c>
      <c r="K1640" s="25" t="s">
        <v>5439</v>
      </c>
      <c r="L1640" s="8">
        <v>29222.63</v>
      </c>
      <c r="M1640" s="8">
        <v>11252.96</v>
      </c>
      <c r="N1640" s="8">
        <v>22505.919999999998</v>
      </c>
      <c r="O1640" s="8">
        <f t="shared" si="333"/>
        <v>11252.96</v>
      </c>
      <c r="P1640" s="13">
        <f t="shared" si="334"/>
        <v>0.5</v>
      </c>
    </row>
    <row r="1641" spans="1:16" x14ac:dyDescent="0.25">
      <c r="A1641" s="5" t="s">
        <v>3512</v>
      </c>
      <c r="B1641" s="4" t="s">
        <v>3510</v>
      </c>
      <c r="C1641" s="6">
        <v>45170</v>
      </c>
      <c r="D1641" s="6">
        <v>45535</v>
      </c>
      <c r="E1641" s="4" t="s">
        <v>7</v>
      </c>
      <c r="F1641" s="6">
        <v>45124</v>
      </c>
      <c r="G1641" s="6">
        <v>45147</v>
      </c>
      <c r="H1641" s="4" t="s">
        <v>38</v>
      </c>
      <c r="I1641" s="4" t="s">
        <v>6633</v>
      </c>
      <c r="J1641" s="4" t="s">
        <v>6451</v>
      </c>
      <c r="K1641" s="25" t="s">
        <v>5439</v>
      </c>
      <c r="L1641" s="8">
        <v>48559.05</v>
      </c>
      <c r="M1641" s="8">
        <v>21124.18</v>
      </c>
      <c r="N1641" s="8">
        <v>42248.36</v>
      </c>
      <c r="O1641" s="8">
        <f t="shared" si="333"/>
        <v>21124.18</v>
      </c>
      <c r="P1641" s="13">
        <f t="shared" si="334"/>
        <v>0.5</v>
      </c>
    </row>
    <row r="1642" spans="1:16" x14ac:dyDescent="0.25">
      <c r="A1642" s="5" t="s">
        <v>4528</v>
      </c>
      <c r="B1642" s="4" t="s">
        <v>4527</v>
      </c>
      <c r="C1642" s="6">
        <v>44805</v>
      </c>
      <c r="D1642" s="6">
        <v>45535</v>
      </c>
      <c r="E1642" s="4" t="s">
        <v>48</v>
      </c>
      <c r="F1642" s="6">
        <v>44754</v>
      </c>
      <c r="G1642" s="6">
        <v>44760</v>
      </c>
      <c r="H1642" s="4" t="s">
        <v>39</v>
      </c>
      <c r="I1642" s="4" t="s">
        <v>6634</v>
      </c>
      <c r="J1642" s="4" t="s">
        <v>5980</v>
      </c>
      <c r="K1642" s="25" t="s">
        <v>59</v>
      </c>
      <c r="L1642" s="8">
        <v>57466.97</v>
      </c>
      <c r="M1642" s="8">
        <v>38920.86</v>
      </c>
      <c r="N1642" s="8">
        <v>38920.86</v>
      </c>
      <c r="O1642" s="8">
        <f t="shared" si="333"/>
        <v>0</v>
      </c>
      <c r="P1642" s="13">
        <f t="shared" si="334"/>
        <v>0</v>
      </c>
    </row>
    <row r="1643" spans="1:16" x14ac:dyDescent="0.25">
      <c r="A1643" s="5" t="s">
        <v>4518</v>
      </c>
      <c r="B1643" s="4" t="s">
        <v>4517</v>
      </c>
      <c r="C1643" s="6">
        <v>44805</v>
      </c>
      <c r="D1643" s="6">
        <v>45535</v>
      </c>
      <c r="E1643" s="4" t="s">
        <v>48</v>
      </c>
      <c r="F1643" s="6">
        <v>44754</v>
      </c>
      <c r="G1643" s="6">
        <v>44760</v>
      </c>
      <c r="H1643" s="4" t="s">
        <v>39</v>
      </c>
      <c r="I1643" s="4" t="s">
        <v>6634</v>
      </c>
      <c r="J1643" s="4" t="s">
        <v>5980</v>
      </c>
      <c r="K1643" s="25" t="s">
        <v>59</v>
      </c>
      <c r="L1643" s="8">
        <v>60006.73</v>
      </c>
      <c r="M1643" s="8">
        <v>39476.9</v>
      </c>
      <c r="N1643" s="8">
        <v>39476.9</v>
      </c>
      <c r="O1643" s="8">
        <f t="shared" si="333"/>
        <v>0</v>
      </c>
      <c r="P1643" s="13">
        <f t="shared" si="334"/>
        <v>0</v>
      </c>
    </row>
    <row r="1644" spans="1:16" x14ac:dyDescent="0.25">
      <c r="A1644" s="5" t="s">
        <v>4530</v>
      </c>
      <c r="B1644" s="4" t="s">
        <v>4529</v>
      </c>
      <c r="C1644" s="6">
        <v>44805</v>
      </c>
      <c r="D1644" s="6">
        <v>45535</v>
      </c>
      <c r="E1644" s="4" t="s">
        <v>48</v>
      </c>
      <c r="F1644" s="6">
        <v>44754</v>
      </c>
      <c r="G1644" s="6">
        <v>44760</v>
      </c>
      <c r="H1644" s="4" t="s">
        <v>39</v>
      </c>
      <c r="I1644" s="4" t="s">
        <v>6634</v>
      </c>
      <c r="J1644" s="4" t="s">
        <v>5980</v>
      </c>
      <c r="K1644" s="25" t="s">
        <v>59</v>
      </c>
      <c r="L1644" s="8">
        <v>62914.58</v>
      </c>
      <c r="M1644" s="8">
        <v>40113.53</v>
      </c>
      <c r="N1644" s="8">
        <v>40113.53</v>
      </c>
      <c r="O1644" s="8">
        <f t="shared" si="333"/>
        <v>0</v>
      </c>
      <c r="P1644" s="13">
        <f t="shared" si="334"/>
        <v>0</v>
      </c>
    </row>
    <row r="1645" spans="1:16" x14ac:dyDescent="0.25">
      <c r="A1645" s="5" t="s">
        <v>4524</v>
      </c>
      <c r="B1645" s="4" t="s">
        <v>4523</v>
      </c>
      <c r="C1645" s="6">
        <v>44805</v>
      </c>
      <c r="D1645" s="6">
        <v>45535</v>
      </c>
      <c r="E1645" s="4" t="s">
        <v>48</v>
      </c>
      <c r="F1645" s="6">
        <v>44754</v>
      </c>
      <c r="G1645" s="6">
        <v>44760</v>
      </c>
      <c r="H1645" s="4" t="s">
        <v>39</v>
      </c>
      <c r="I1645" s="4" t="s">
        <v>6634</v>
      </c>
      <c r="J1645" s="4" t="s">
        <v>5980</v>
      </c>
      <c r="K1645" s="25" t="s">
        <v>59</v>
      </c>
      <c r="L1645" s="8">
        <v>62914.58</v>
      </c>
      <c r="M1645" s="8">
        <v>40113.53</v>
      </c>
      <c r="N1645" s="8">
        <v>40113.53</v>
      </c>
      <c r="O1645" s="8">
        <f t="shared" si="333"/>
        <v>0</v>
      </c>
      <c r="P1645" s="13">
        <f t="shared" si="334"/>
        <v>0</v>
      </c>
    </row>
    <row r="1646" spans="1:16" x14ac:dyDescent="0.25">
      <c r="A1646" s="5" t="s">
        <v>4522</v>
      </c>
      <c r="B1646" s="4" t="s">
        <v>4521</v>
      </c>
      <c r="C1646" s="6">
        <v>44805</v>
      </c>
      <c r="D1646" s="6">
        <v>45535</v>
      </c>
      <c r="E1646" s="4" t="s">
        <v>48</v>
      </c>
      <c r="F1646" s="6">
        <v>44754</v>
      </c>
      <c r="G1646" s="6">
        <v>44760</v>
      </c>
      <c r="H1646" s="4" t="s">
        <v>39</v>
      </c>
      <c r="I1646" s="4" t="s">
        <v>6634</v>
      </c>
      <c r="J1646" s="4" t="s">
        <v>5980</v>
      </c>
      <c r="K1646" s="25" t="s">
        <v>59</v>
      </c>
      <c r="L1646" s="8">
        <v>62914.58</v>
      </c>
      <c r="M1646" s="8">
        <v>39486.269999999997</v>
      </c>
      <c r="N1646" s="8">
        <v>39486.269999999997</v>
      </c>
      <c r="O1646" s="8">
        <f t="shared" si="333"/>
        <v>0</v>
      </c>
      <c r="P1646" s="13">
        <f t="shared" si="334"/>
        <v>0</v>
      </c>
    </row>
    <row r="1647" spans="1:16" x14ac:dyDescent="0.25">
      <c r="A1647" s="5" t="s">
        <v>4526</v>
      </c>
      <c r="B1647" s="4" t="s">
        <v>4525</v>
      </c>
      <c r="C1647" s="6">
        <v>44805</v>
      </c>
      <c r="D1647" s="6">
        <v>45535</v>
      </c>
      <c r="E1647" s="4" t="s">
        <v>48</v>
      </c>
      <c r="F1647" s="6">
        <v>44754</v>
      </c>
      <c r="G1647" s="6">
        <v>44760</v>
      </c>
      <c r="H1647" s="4" t="s">
        <v>39</v>
      </c>
      <c r="I1647" s="4" t="s">
        <v>6634</v>
      </c>
      <c r="J1647" s="4" t="s">
        <v>5980</v>
      </c>
      <c r="K1647" s="25" t="s">
        <v>59</v>
      </c>
      <c r="L1647" s="8">
        <v>95916.36</v>
      </c>
      <c r="M1647" s="8">
        <v>72423.58</v>
      </c>
      <c r="N1647" s="8">
        <v>72423.58</v>
      </c>
      <c r="O1647" s="8">
        <f t="shared" si="333"/>
        <v>0</v>
      </c>
      <c r="P1647" s="13">
        <f t="shared" si="334"/>
        <v>0</v>
      </c>
    </row>
    <row r="1648" spans="1:16" x14ac:dyDescent="0.25">
      <c r="A1648" s="5" t="s">
        <v>4534</v>
      </c>
      <c r="B1648" s="4" t="s">
        <v>4533</v>
      </c>
      <c r="C1648" s="6">
        <v>44805</v>
      </c>
      <c r="D1648" s="6">
        <v>45535</v>
      </c>
      <c r="E1648" s="4" t="s">
        <v>48</v>
      </c>
      <c r="F1648" s="6">
        <v>44755</v>
      </c>
      <c r="G1648" s="6">
        <v>44760</v>
      </c>
      <c r="H1648" s="4" t="s">
        <v>39</v>
      </c>
      <c r="I1648" s="4" t="s">
        <v>6634</v>
      </c>
      <c r="J1648" s="4" t="s">
        <v>5980</v>
      </c>
      <c r="K1648" s="25" t="s">
        <v>59</v>
      </c>
      <c r="L1648" s="8">
        <v>57614.2</v>
      </c>
      <c r="M1648" s="8">
        <v>38639.46</v>
      </c>
      <c r="N1648" s="8">
        <v>38639.46</v>
      </c>
      <c r="O1648" s="8">
        <f t="shared" si="333"/>
        <v>0</v>
      </c>
      <c r="P1648" s="13">
        <f t="shared" si="334"/>
        <v>0</v>
      </c>
    </row>
    <row r="1649" spans="1:16" x14ac:dyDescent="0.25">
      <c r="A1649" s="5" t="s">
        <v>4532</v>
      </c>
      <c r="B1649" s="4" t="s">
        <v>4531</v>
      </c>
      <c r="C1649" s="6">
        <v>44805</v>
      </c>
      <c r="D1649" s="6">
        <v>45535</v>
      </c>
      <c r="E1649" s="4" t="s">
        <v>48</v>
      </c>
      <c r="F1649" s="6">
        <v>44755</v>
      </c>
      <c r="G1649" s="6">
        <v>44760</v>
      </c>
      <c r="H1649" s="4" t="s">
        <v>39</v>
      </c>
      <c r="I1649" s="4" t="s">
        <v>6634</v>
      </c>
      <c r="J1649" s="4" t="s">
        <v>5980</v>
      </c>
      <c r="K1649" s="25" t="s">
        <v>59</v>
      </c>
      <c r="L1649" s="8">
        <v>57614.2</v>
      </c>
      <c r="M1649" s="8">
        <v>39360.82</v>
      </c>
      <c r="N1649" s="8">
        <v>39360.82</v>
      </c>
      <c r="O1649" s="8">
        <f t="shared" si="333"/>
        <v>0</v>
      </c>
      <c r="P1649" s="13">
        <f t="shared" si="334"/>
        <v>0</v>
      </c>
    </row>
    <row r="1650" spans="1:16" x14ac:dyDescent="0.25">
      <c r="A1650" s="5" t="s">
        <v>4520</v>
      </c>
      <c r="B1650" s="4" t="s">
        <v>4519</v>
      </c>
      <c r="C1650" s="6">
        <v>44805</v>
      </c>
      <c r="D1650" s="6">
        <v>45535</v>
      </c>
      <c r="E1650" s="4" t="s">
        <v>48</v>
      </c>
      <c r="F1650" s="6">
        <v>44756</v>
      </c>
      <c r="G1650" s="6">
        <v>44760</v>
      </c>
      <c r="H1650" s="4" t="s">
        <v>39</v>
      </c>
      <c r="I1650" s="4" t="s">
        <v>6634</v>
      </c>
      <c r="J1650" s="4" t="s">
        <v>5980</v>
      </c>
      <c r="K1650" s="25" t="s">
        <v>59</v>
      </c>
      <c r="L1650" s="8">
        <v>107535.48</v>
      </c>
      <c r="M1650" s="8">
        <v>76221.94</v>
      </c>
      <c r="N1650" s="8">
        <v>76221.94</v>
      </c>
      <c r="O1650" s="8">
        <f t="shared" si="333"/>
        <v>0</v>
      </c>
      <c r="P1650" s="13">
        <f t="shared" si="334"/>
        <v>0</v>
      </c>
    </row>
    <row r="1651" spans="1:16" x14ac:dyDescent="0.25">
      <c r="A1651" s="5" t="s">
        <v>4480</v>
      </c>
      <c r="B1651" s="4" t="s">
        <v>4479</v>
      </c>
      <c r="C1651" s="6">
        <v>44805</v>
      </c>
      <c r="D1651" s="6">
        <v>45535</v>
      </c>
      <c r="E1651" s="4" t="s">
        <v>48</v>
      </c>
      <c r="F1651" s="6">
        <v>44757</v>
      </c>
      <c r="G1651" s="6">
        <v>44768</v>
      </c>
      <c r="H1651" s="4" t="s">
        <v>39</v>
      </c>
      <c r="I1651" s="4" t="s">
        <v>6634</v>
      </c>
      <c r="J1651" s="4" t="s">
        <v>5980</v>
      </c>
      <c r="K1651" s="25" t="s">
        <v>59</v>
      </c>
      <c r="L1651" s="8">
        <v>62141.61</v>
      </c>
      <c r="M1651" s="8">
        <v>41319.71</v>
      </c>
      <c r="N1651" s="8">
        <v>41319.71</v>
      </c>
      <c r="O1651" s="8">
        <f t="shared" si="333"/>
        <v>0</v>
      </c>
      <c r="P1651" s="13">
        <f t="shared" si="334"/>
        <v>0</v>
      </c>
    </row>
    <row r="1652" spans="1:16" x14ac:dyDescent="0.25">
      <c r="A1652" s="5" t="s">
        <v>4452</v>
      </c>
      <c r="B1652" s="4" t="s">
        <v>4451</v>
      </c>
      <c r="C1652" s="6">
        <v>44805</v>
      </c>
      <c r="D1652" s="6">
        <v>45535</v>
      </c>
      <c r="E1652" s="4" t="s">
        <v>48</v>
      </c>
      <c r="F1652" s="6">
        <v>44760</v>
      </c>
      <c r="G1652" s="6">
        <v>44770</v>
      </c>
      <c r="H1652" s="4" t="s">
        <v>39</v>
      </c>
      <c r="I1652" s="4" t="s">
        <v>6634</v>
      </c>
      <c r="J1652" s="4" t="s">
        <v>5980</v>
      </c>
      <c r="K1652" s="25" t="s">
        <v>59</v>
      </c>
      <c r="L1652" s="8">
        <v>24795.01</v>
      </c>
      <c r="M1652" s="8">
        <v>18598.16</v>
      </c>
      <c r="N1652" s="8">
        <v>18598.16</v>
      </c>
      <c r="O1652" s="8">
        <f t="shared" si="333"/>
        <v>0</v>
      </c>
      <c r="P1652" s="13">
        <f t="shared" si="334"/>
        <v>0</v>
      </c>
    </row>
    <row r="1653" spans="1:16" x14ac:dyDescent="0.25">
      <c r="A1653" s="5" t="s">
        <v>4496</v>
      </c>
      <c r="B1653" s="4" t="s">
        <v>4495</v>
      </c>
      <c r="C1653" s="6">
        <v>44805</v>
      </c>
      <c r="D1653" s="6">
        <v>45535</v>
      </c>
      <c r="E1653" s="4" t="s">
        <v>48</v>
      </c>
      <c r="F1653" s="6">
        <v>44760</v>
      </c>
      <c r="G1653" s="6">
        <v>44764</v>
      </c>
      <c r="H1653" s="4" t="s">
        <v>39</v>
      </c>
      <c r="I1653" s="4" t="s">
        <v>6634</v>
      </c>
      <c r="J1653" s="4" t="s">
        <v>5980</v>
      </c>
      <c r="K1653" s="25" t="s">
        <v>59</v>
      </c>
      <c r="L1653" s="8">
        <v>27043.89</v>
      </c>
      <c r="M1653" s="8">
        <v>22769.439999999999</v>
      </c>
      <c r="N1653" s="8">
        <v>22769.439999999999</v>
      </c>
      <c r="O1653" s="8">
        <f t="shared" si="333"/>
        <v>0</v>
      </c>
      <c r="P1653" s="13">
        <f t="shared" si="334"/>
        <v>0</v>
      </c>
    </row>
    <row r="1654" spans="1:16" x14ac:dyDescent="0.25">
      <c r="A1654" s="5" t="s">
        <v>4506</v>
      </c>
      <c r="B1654" s="4" t="s">
        <v>4505</v>
      </c>
      <c r="C1654" s="6">
        <v>44805</v>
      </c>
      <c r="D1654" s="6">
        <v>45535</v>
      </c>
      <c r="E1654" s="4" t="s">
        <v>48</v>
      </c>
      <c r="F1654" s="6">
        <v>44760</v>
      </c>
      <c r="G1654" s="6">
        <v>44764</v>
      </c>
      <c r="H1654" s="4" t="s">
        <v>39</v>
      </c>
      <c r="I1654" s="4" t="s">
        <v>6634</v>
      </c>
      <c r="J1654" s="4" t="s">
        <v>5980</v>
      </c>
      <c r="K1654" s="25" t="s">
        <v>59</v>
      </c>
      <c r="L1654" s="8">
        <v>40565.83</v>
      </c>
      <c r="M1654" s="8">
        <v>33934.620000000003</v>
      </c>
      <c r="N1654" s="8">
        <v>33934.620000000003</v>
      </c>
      <c r="O1654" s="8">
        <f t="shared" si="333"/>
        <v>0</v>
      </c>
      <c r="P1654" s="13">
        <f t="shared" si="334"/>
        <v>0</v>
      </c>
    </row>
    <row r="1655" spans="1:16" x14ac:dyDescent="0.25">
      <c r="A1655" s="5" t="s">
        <v>4504</v>
      </c>
      <c r="B1655" s="4" t="s">
        <v>4503</v>
      </c>
      <c r="C1655" s="6">
        <v>44805</v>
      </c>
      <c r="D1655" s="6">
        <v>45535</v>
      </c>
      <c r="E1655" s="4" t="s">
        <v>48</v>
      </c>
      <c r="F1655" s="6">
        <v>44760</v>
      </c>
      <c r="G1655" s="6">
        <v>44764</v>
      </c>
      <c r="H1655" s="4" t="s">
        <v>39</v>
      </c>
      <c r="I1655" s="4" t="s">
        <v>6634</v>
      </c>
      <c r="J1655" s="4" t="s">
        <v>5980</v>
      </c>
      <c r="K1655" s="25" t="s">
        <v>59</v>
      </c>
      <c r="L1655" s="8">
        <v>40565.83</v>
      </c>
      <c r="M1655" s="8">
        <v>34154.160000000003</v>
      </c>
      <c r="N1655" s="8">
        <v>34154.160000000003</v>
      </c>
      <c r="O1655" s="8">
        <f t="shared" si="333"/>
        <v>0</v>
      </c>
      <c r="P1655" s="13">
        <f t="shared" si="334"/>
        <v>0</v>
      </c>
    </row>
    <row r="1656" spans="1:16" x14ac:dyDescent="0.25">
      <c r="A1656" s="5" t="s">
        <v>4502</v>
      </c>
      <c r="B1656" s="4" t="s">
        <v>4501</v>
      </c>
      <c r="C1656" s="6">
        <v>44805</v>
      </c>
      <c r="D1656" s="6">
        <v>45535</v>
      </c>
      <c r="E1656" s="4" t="s">
        <v>48</v>
      </c>
      <c r="F1656" s="6">
        <v>44760</v>
      </c>
      <c r="G1656" s="6">
        <v>44764</v>
      </c>
      <c r="H1656" s="4" t="s">
        <v>39</v>
      </c>
      <c r="I1656" s="4" t="s">
        <v>6634</v>
      </c>
      <c r="J1656" s="4" t="s">
        <v>5980</v>
      </c>
      <c r="K1656" s="25" t="s">
        <v>59</v>
      </c>
      <c r="L1656" s="8">
        <v>40565.83</v>
      </c>
      <c r="M1656" s="8">
        <v>33934.620000000003</v>
      </c>
      <c r="N1656" s="8">
        <v>33934.620000000003</v>
      </c>
      <c r="O1656" s="8">
        <f t="shared" si="333"/>
        <v>0</v>
      </c>
      <c r="P1656" s="13">
        <f t="shared" si="334"/>
        <v>0</v>
      </c>
    </row>
    <row r="1657" spans="1:16" x14ac:dyDescent="0.25">
      <c r="A1657" s="5" t="s">
        <v>4498</v>
      </c>
      <c r="B1657" s="4" t="s">
        <v>4497</v>
      </c>
      <c r="C1657" s="6">
        <v>44805</v>
      </c>
      <c r="D1657" s="6">
        <v>45535</v>
      </c>
      <c r="E1657" s="4" t="s">
        <v>48</v>
      </c>
      <c r="F1657" s="6">
        <v>44760</v>
      </c>
      <c r="G1657" s="6">
        <v>44764</v>
      </c>
      <c r="H1657" s="4" t="s">
        <v>39</v>
      </c>
      <c r="I1657" s="4" t="s">
        <v>6634</v>
      </c>
      <c r="J1657" s="4" t="s">
        <v>5980</v>
      </c>
      <c r="K1657" s="25" t="s">
        <v>59</v>
      </c>
      <c r="L1657" s="8">
        <v>40565.83</v>
      </c>
      <c r="M1657" s="8">
        <v>33934.620000000003</v>
      </c>
      <c r="N1657" s="8">
        <v>33934.620000000003</v>
      </c>
      <c r="O1657" s="8">
        <f t="shared" si="333"/>
        <v>0</v>
      </c>
      <c r="P1657" s="13">
        <f t="shared" si="334"/>
        <v>0</v>
      </c>
    </row>
    <row r="1658" spans="1:16" x14ac:dyDescent="0.25">
      <c r="A1658" s="5" t="s">
        <v>4494</v>
      </c>
      <c r="B1658" s="4" t="s">
        <v>4493</v>
      </c>
      <c r="C1658" s="6">
        <v>44805</v>
      </c>
      <c r="D1658" s="6">
        <v>45535</v>
      </c>
      <c r="E1658" s="4" t="s">
        <v>48</v>
      </c>
      <c r="F1658" s="6">
        <v>44760</v>
      </c>
      <c r="G1658" s="6">
        <v>44764</v>
      </c>
      <c r="H1658" s="4" t="s">
        <v>39</v>
      </c>
      <c r="I1658" s="4" t="s">
        <v>6634</v>
      </c>
      <c r="J1658" s="4" t="s">
        <v>5980</v>
      </c>
      <c r="K1658" s="25" t="s">
        <v>59</v>
      </c>
      <c r="L1658" s="8">
        <v>46485.85</v>
      </c>
      <c r="M1658" s="8">
        <v>35983.54</v>
      </c>
      <c r="N1658" s="8">
        <v>35983.54</v>
      </c>
      <c r="O1658" s="8">
        <f t="shared" si="333"/>
        <v>0</v>
      </c>
      <c r="P1658" s="13">
        <f t="shared" si="334"/>
        <v>0</v>
      </c>
    </row>
    <row r="1659" spans="1:16" x14ac:dyDescent="0.25">
      <c r="A1659" s="5" t="s">
        <v>4486</v>
      </c>
      <c r="B1659" s="4" t="s">
        <v>4485</v>
      </c>
      <c r="C1659" s="6">
        <v>44805</v>
      </c>
      <c r="D1659" s="6">
        <v>45535</v>
      </c>
      <c r="E1659" s="4" t="s">
        <v>48</v>
      </c>
      <c r="F1659" s="6">
        <v>44760</v>
      </c>
      <c r="G1659" s="6">
        <v>44764</v>
      </c>
      <c r="H1659" s="4" t="s">
        <v>39</v>
      </c>
      <c r="I1659" s="4" t="s">
        <v>6634</v>
      </c>
      <c r="J1659" s="4" t="s">
        <v>5980</v>
      </c>
      <c r="K1659" s="25" t="s">
        <v>59</v>
      </c>
      <c r="L1659" s="8">
        <v>48179.03</v>
      </c>
      <c r="M1659" s="8">
        <v>36040.6</v>
      </c>
      <c r="N1659" s="8">
        <v>36040.6</v>
      </c>
      <c r="O1659" s="8">
        <f t="shared" si="333"/>
        <v>0</v>
      </c>
      <c r="P1659" s="13">
        <f t="shared" si="334"/>
        <v>0</v>
      </c>
    </row>
    <row r="1660" spans="1:16" x14ac:dyDescent="0.25">
      <c r="A1660" s="5" t="s">
        <v>4450</v>
      </c>
      <c r="B1660" s="4" t="s">
        <v>4449</v>
      </c>
      <c r="C1660" s="6">
        <v>44805</v>
      </c>
      <c r="D1660" s="6">
        <v>45535</v>
      </c>
      <c r="E1660" s="4" t="s">
        <v>48</v>
      </c>
      <c r="F1660" s="6">
        <v>44760</v>
      </c>
      <c r="G1660" s="6">
        <v>44770</v>
      </c>
      <c r="H1660" s="4" t="s">
        <v>39</v>
      </c>
      <c r="I1660" s="4" t="s">
        <v>6634</v>
      </c>
      <c r="J1660" s="4" t="s">
        <v>5980</v>
      </c>
      <c r="K1660" s="25" t="s">
        <v>59</v>
      </c>
      <c r="L1660" s="8">
        <v>49590.01</v>
      </c>
      <c r="M1660" s="8">
        <v>37196.32</v>
      </c>
      <c r="N1660" s="8">
        <v>37196.32</v>
      </c>
      <c r="O1660" s="8">
        <f t="shared" si="333"/>
        <v>0</v>
      </c>
      <c r="P1660" s="13">
        <f t="shared" si="334"/>
        <v>0</v>
      </c>
    </row>
    <row r="1661" spans="1:16" x14ac:dyDescent="0.25">
      <c r="A1661" s="5" t="s">
        <v>4478</v>
      </c>
      <c r="B1661" s="4" t="s">
        <v>4477</v>
      </c>
      <c r="C1661" s="6">
        <v>44805</v>
      </c>
      <c r="D1661" s="6">
        <v>45535</v>
      </c>
      <c r="E1661" s="4" t="s">
        <v>48</v>
      </c>
      <c r="F1661" s="6">
        <v>44760</v>
      </c>
      <c r="G1661" s="6">
        <v>44770</v>
      </c>
      <c r="H1661" s="4" t="s">
        <v>39</v>
      </c>
      <c r="I1661" s="4" t="s">
        <v>6634</v>
      </c>
      <c r="J1661" s="4" t="s">
        <v>5980</v>
      </c>
      <c r="K1661" s="25" t="s">
        <v>59</v>
      </c>
      <c r="L1661" s="8">
        <v>50645.18</v>
      </c>
      <c r="M1661" s="8">
        <v>36580.53</v>
      </c>
      <c r="N1661" s="8">
        <v>36580.53</v>
      </c>
      <c r="O1661" s="8">
        <f t="shared" si="333"/>
        <v>0</v>
      </c>
      <c r="P1661" s="13">
        <f t="shared" si="334"/>
        <v>0</v>
      </c>
    </row>
    <row r="1662" spans="1:16" x14ac:dyDescent="0.25">
      <c r="A1662" s="5" t="s">
        <v>4466</v>
      </c>
      <c r="B1662" s="4" t="s">
        <v>4465</v>
      </c>
      <c r="C1662" s="6">
        <v>44805</v>
      </c>
      <c r="D1662" s="6">
        <v>45535</v>
      </c>
      <c r="E1662" s="4" t="s">
        <v>48</v>
      </c>
      <c r="F1662" s="6">
        <v>44760</v>
      </c>
      <c r="G1662" s="6">
        <v>44770</v>
      </c>
      <c r="H1662" s="4" t="s">
        <v>39</v>
      </c>
      <c r="I1662" s="4" t="s">
        <v>6634</v>
      </c>
      <c r="J1662" s="4" t="s">
        <v>5980</v>
      </c>
      <c r="K1662" s="25" t="s">
        <v>59</v>
      </c>
      <c r="L1662" s="8">
        <v>57466.97</v>
      </c>
      <c r="M1662" s="8">
        <v>38387.68</v>
      </c>
      <c r="N1662" s="8">
        <v>38387.68</v>
      </c>
      <c r="O1662" s="8">
        <f t="shared" si="333"/>
        <v>0</v>
      </c>
      <c r="P1662" s="13">
        <f t="shared" si="334"/>
        <v>0</v>
      </c>
    </row>
    <row r="1663" spans="1:16" x14ac:dyDescent="0.25">
      <c r="A1663" s="5" t="s">
        <v>4456</v>
      </c>
      <c r="B1663" s="4" t="s">
        <v>4455</v>
      </c>
      <c r="C1663" s="6">
        <v>44805</v>
      </c>
      <c r="D1663" s="6">
        <v>45535</v>
      </c>
      <c r="E1663" s="4" t="s">
        <v>48</v>
      </c>
      <c r="F1663" s="6">
        <v>44760</v>
      </c>
      <c r="G1663" s="6">
        <v>44770</v>
      </c>
      <c r="H1663" s="4" t="s">
        <v>39</v>
      </c>
      <c r="I1663" s="4" t="s">
        <v>6634</v>
      </c>
      <c r="J1663" s="4" t="s">
        <v>5980</v>
      </c>
      <c r="K1663" s="25" t="s">
        <v>59</v>
      </c>
      <c r="L1663" s="8">
        <v>62141.61</v>
      </c>
      <c r="M1663" s="8">
        <v>39944.300000000003</v>
      </c>
      <c r="N1663" s="8">
        <v>39944.300000000003</v>
      </c>
      <c r="O1663" s="8">
        <f t="shared" si="333"/>
        <v>0</v>
      </c>
      <c r="P1663" s="13">
        <f t="shared" si="334"/>
        <v>0</v>
      </c>
    </row>
    <row r="1664" spans="1:16" x14ac:dyDescent="0.25">
      <c r="A1664" s="5" t="s">
        <v>4454</v>
      </c>
      <c r="B1664" s="4" t="s">
        <v>4453</v>
      </c>
      <c r="C1664" s="6">
        <v>44805</v>
      </c>
      <c r="D1664" s="6">
        <v>45535</v>
      </c>
      <c r="E1664" s="4" t="s">
        <v>48</v>
      </c>
      <c r="F1664" s="6">
        <v>44760</v>
      </c>
      <c r="G1664" s="6">
        <v>44770</v>
      </c>
      <c r="H1664" s="4" t="s">
        <v>39</v>
      </c>
      <c r="I1664" s="4" t="s">
        <v>6634</v>
      </c>
      <c r="J1664" s="4" t="s">
        <v>5980</v>
      </c>
      <c r="K1664" s="25" t="s">
        <v>59</v>
      </c>
      <c r="L1664" s="8">
        <v>85445.88</v>
      </c>
      <c r="M1664" s="8">
        <v>58216.09</v>
      </c>
      <c r="N1664" s="8">
        <v>58216.09</v>
      </c>
      <c r="O1664" s="8">
        <f t="shared" si="333"/>
        <v>0</v>
      </c>
      <c r="P1664" s="13">
        <f t="shared" si="334"/>
        <v>0</v>
      </c>
    </row>
    <row r="1665" spans="1:16" x14ac:dyDescent="0.25">
      <c r="A1665" s="5" t="s">
        <v>4472</v>
      </c>
      <c r="B1665" s="4" t="s">
        <v>4471</v>
      </c>
      <c r="C1665" s="6">
        <v>44805</v>
      </c>
      <c r="D1665" s="6">
        <v>45535</v>
      </c>
      <c r="E1665" s="4" t="s">
        <v>48</v>
      </c>
      <c r="F1665" s="6">
        <v>44760</v>
      </c>
      <c r="G1665" s="6">
        <v>44770</v>
      </c>
      <c r="H1665" s="4" t="s">
        <v>39</v>
      </c>
      <c r="I1665" s="4" t="s">
        <v>6634</v>
      </c>
      <c r="J1665" s="4" t="s">
        <v>5980</v>
      </c>
      <c r="K1665" s="25" t="s">
        <v>59</v>
      </c>
      <c r="L1665" s="8">
        <v>89510.57</v>
      </c>
      <c r="M1665" s="8">
        <v>71664.91</v>
      </c>
      <c r="N1665" s="8">
        <v>71664.91</v>
      </c>
      <c r="O1665" s="8">
        <f t="shared" si="333"/>
        <v>0</v>
      </c>
      <c r="P1665" s="13">
        <f t="shared" si="334"/>
        <v>0</v>
      </c>
    </row>
    <row r="1666" spans="1:16" x14ac:dyDescent="0.25">
      <c r="A1666" s="5" t="s">
        <v>4462</v>
      </c>
      <c r="B1666" s="4" t="s">
        <v>4461</v>
      </c>
      <c r="C1666" s="6">
        <v>44805</v>
      </c>
      <c r="D1666" s="6">
        <v>45535</v>
      </c>
      <c r="E1666" s="4" t="s">
        <v>48</v>
      </c>
      <c r="F1666" s="6">
        <v>44760</v>
      </c>
      <c r="G1666" s="6">
        <v>44770</v>
      </c>
      <c r="H1666" s="4" t="s">
        <v>39</v>
      </c>
      <c r="I1666" s="4" t="s">
        <v>6634</v>
      </c>
      <c r="J1666" s="4" t="s">
        <v>5980</v>
      </c>
      <c r="K1666" s="25" t="s">
        <v>59</v>
      </c>
      <c r="L1666" s="8">
        <v>101057.24</v>
      </c>
      <c r="M1666" s="8">
        <v>74176.36</v>
      </c>
      <c r="N1666" s="8">
        <v>74176.36</v>
      </c>
      <c r="O1666" s="8">
        <f t="shared" si="333"/>
        <v>0</v>
      </c>
      <c r="P1666" s="13">
        <f t="shared" si="334"/>
        <v>0</v>
      </c>
    </row>
    <row r="1667" spans="1:16" x14ac:dyDescent="0.25">
      <c r="A1667" s="5" t="s">
        <v>4476</v>
      </c>
      <c r="B1667" s="4" t="s">
        <v>4475</v>
      </c>
      <c r="C1667" s="6">
        <v>44805</v>
      </c>
      <c r="D1667" s="6">
        <v>45535</v>
      </c>
      <c r="E1667" s="4" t="s">
        <v>48</v>
      </c>
      <c r="F1667" s="6">
        <v>44760</v>
      </c>
      <c r="G1667" s="6">
        <v>44770</v>
      </c>
      <c r="H1667" s="4" t="s">
        <v>39</v>
      </c>
      <c r="I1667" s="4" t="s">
        <v>6634</v>
      </c>
      <c r="J1667" s="4" t="s">
        <v>5980</v>
      </c>
      <c r="K1667" s="25" t="s">
        <v>59</v>
      </c>
      <c r="L1667" s="8">
        <v>115228.4</v>
      </c>
      <c r="M1667" s="8">
        <v>77310.5</v>
      </c>
      <c r="N1667" s="8">
        <v>77310.5</v>
      </c>
      <c r="O1667" s="8">
        <f t="shared" si="333"/>
        <v>0</v>
      </c>
      <c r="P1667" s="13">
        <f t="shared" si="334"/>
        <v>0</v>
      </c>
    </row>
    <row r="1668" spans="1:16" x14ac:dyDescent="0.25">
      <c r="A1668" s="5" t="s">
        <v>4468</v>
      </c>
      <c r="B1668" s="4" t="s">
        <v>4467</v>
      </c>
      <c r="C1668" s="6">
        <v>44805</v>
      </c>
      <c r="D1668" s="6">
        <v>45535</v>
      </c>
      <c r="E1668" s="4" t="s">
        <v>48</v>
      </c>
      <c r="F1668" s="6">
        <v>44760</v>
      </c>
      <c r="G1668" s="6">
        <v>44770</v>
      </c>
      <c r="H1668" s="4" t="s">
        <v>39</v>
      </c>
      <c r="I1668" s="4" t="s">
        <v>6634</v>
      </c>
      <c r="J1668" s="4" t="s">
        <v>5980</v>
      </c>
      <c r="K1668" s="25" t="s">
        <v>59</v>
      </c>
      <c r="L1668" s="8">
        <v>115228.4</v>
      </c>
      <c r="M1668" s="8">
        <v>78721.63</v>
      </c>
      <c r="N1668" s="8">
        <v>78721.63</v>
      </c>
      <c r="O1668" s="8">
        <f t="shared" si="333"/>
        <v>0</v>
      </c>
      <c r="P1668" s="13">
        <f t="shared" si="334"/>
        <v>0</v>
      </c>
    </row>
    <row r="1669" spans="1:16" x14ac:dyDescent="0.25">
      <c r="A1669" s="5" t="s">
        <v>4474</v>
      </c>
      <c r="B1669" s="4" t="s">
        <v>4473</v>
      </c>
      <c r="C1669" s="6">
        <v>44805</v>
      </c>
      <c r="D1669" s="6">
        <v>45535</v>
      </c>
      <c r="E1669" s="4" t="s">
        <v>48</v>
      </c>
      <c r="F1669" s="6">
        <v>44760</v>
      </c>
      <c r="G1669" s="6">
        <v>44770</v>
      </c>
      <c r="H1669" s="4" t="s">
        <v>39</v>
      </c>
      <c r="I1669" s="4" t="s">
        <v>6634</v>
      </c>
      <c r="J1669" s="4" t="s">
        <v>5980</v>
      </c>
      <c r="K1669" s="25" t="s">
        <v>59</v>
      </c>
      <c r="L1669" s="8">
        <v>177210.5</v>
      </c>
      <c r="M1669" s="8">
        <v>116822.98</v>
      </c>
      <c r="N1669" s="8">
        <v>116822.98</v>
      </c>
      <c r="O1669" s="8">
        <f t="shared" si="333"/>
        <v>0</v>
      </c>
      <c r="P1669" s="13">
        <f t="shared" si="334"/>
        <v>0</v>
      </c>
    </row>
    <row r="1670" spans="1:16" x14ac:dyDescent="0.25">
      <c r="A1670" s="5" t="s">
        <v>4488</v>
      </c>
      <c r="B1670" s="4" t="s">
        <v>4487</v>
      </c>
      <c r="C1670" s="6">
        <v>44805</v>
      </c>
      <c r="D1670" s="6">
        <v>45535</v>
      </c>
      <c r="E1670" s="4" t="s">
        <v>48</v>
      </c>
      <c r="F1670" s="6">
        <v>44761</v>
      </c>
      <c r="G1670" s="6">
        <v>44764</v>
      </c>
      <c r="H1670" s="4" t="s">
        <v>39</v>
      </c>
      <c r="I1670" s="4" t="s">
        <v>6634</v>
      </c>
      <c r="J1670" s="4" t="s">
        <v>5980</v>
      </c>
      <c r="K1670" s="25" t="s">
        <v>59</v>
      </c>
      <c r="L1670" s="8">
        <v>38874.11</v>
      </c>
      <c r="M1670" s="8">
        <v>33578.370000000003</v>
      </c>
      <c r="N1670" s="8">
        <v>33578.370000000003</v>
      </c>
      <c r="O1670" s="8">
        <f t="shared" si="333"/>
        <v>0</v>
      </c>
      <c r="P1670" s="13">
        <f t="shared" si="334"/>
        <v>0</v>
      </c>
    </row>
    <row r="1671" spans="1:16" x14ac:dyDescent="0.25">
      <c r="A1671" s="5" t="s">
        <v>4500</v>
      </c>
      <c r="B1671" s="4" t="s">
        <v>4499</v>
      </c>
      <c r="C1671" s="6">
        <v>44805</v>
      </c>
      <c r="D1671" s="6">
        <v>45535</v>
      </c>
      <c r="E1671" s="4" t="s">
        <v>48</v>
      </c>
      <c r="F1671" s="6">
        <v>44761</v>
      </c>
      <c r="G1671" s="6">
        <v>44764</v>
      </c>
      <c r="H1671" s="4" t="s">
        <v>39</v>
      </c>
      <c r="I1671" s="4" t="s">
        <v>6634</v>
      </c>
      <c r="J1671" s="4" t="s">
        <v>5980</v>
      </c>
      <c r="K1671" s="25" t="s">
        <v>59</v>
      </c>
      <c r="L1671" s="8">
        <v>40565.83</v>
      </c>
      <c r="M1671" s="8">
        <v>33934.620000000003</v>
      </c>
      <c r="N1671" s="8">
        <v>33934.620000000003</v>
      </c>
      <c r="O1671" s="8">
        <f t="shared" si="333"/>
        <v>0</v>
      </c>
      <c r="P1671" s="13">
        <f t="shared" si="334"/>
        <v>0</v>
      </c>
    </row>
    <row r="1672" spans="1:16" x14ac:dyDescent="0.25">
      <c r="A1672" s="5" t="s">
        <v>4425</v>
      </c>
      <c r="B1672" s="4" t="s">
        <v>4424</v>
      </c>
      <c r="C1672" s="6">
        <v>44805</v>
      </c>
      <c r="D1672" s="6">
        <v>45535</v>
      </c>
      <c r="E1672" s="4" t="s">
        <v>48</v>
      </c>
      <c r="F1672" s="6">
        <v>44762</v>
      </c>
      <c r="G1672" s="6">
        <v>44776</v>
      </c>
      <c r="H1672" s="4" t="s">
        <v>39</v>
      </c>
      <c r="I1672" s="4" t="s">
        <v>6634</v>
      </c>
      <c r="J1672" s="4" t="s">
        <v>5980</v>
      </c>
      <c r="K1672" s="25" t="s">
        <v>59</v>
      </c>
      <c r="L1672" s="8">
        <v>35189.51</v>
      </c>
      <c r="M1672" s="8">
        <v>32353.95</v>
      </c>
      <c r="N1672" s="8">
        <v>32353.95</v>
      </c>
      <c r="O1672" s="8">
        <f t="shared" si="333"/>
        <v>0</v>
      </c>
      <c r="P1672" s="13">
        <f t="shared" si="334"/>
        <v>0</v>
      </c>
    </row>
    <row r="1673" spans="1:16" x14ac:dyDescent="0.25">
      <c r="A1673" s="5" t="s">
        <v>4421</v>
      </c>
      <c r="B1673" s="4" t="s">
        <v>4420</v>
      </c>
      <c r="C1673" s="6">
        <v>44805</v>
      </c>
      <c r="D1673" s="6">
        <v>45535</v>
      </c>
      <c r="E1673" s="4" t="s">
        <v>48</v>
      </c>
      <c r="F1673" s="6">
        <v>44762</v>
      </c>
      <c r="G1673" s="6">
        <v>44776</v>
      </c>
      <c r="H1673" s="4" t="s">
        <v>39</v>
      </c>
      <c r="I1673" s="4" t="s">
        <v>6634</v>
      </c>
      <c r="J1673" s="4" t="s">
        <v>5980</v>
      </c>
      <c r="K1673" s="25" t="s">
        <v>59</v>
      </c>
      <c r="L1673" s="8">
        <v>52031.62</v>
      </c>
      <c r="M1673" s="8">
        <v>37417.24</v>
      </c>
      <c r="N1673" s="8">
        <v>37417.24</v>
      </c>
      <c r="O1673" s="8">
        <f t="shared" si="333"/>
        <v>0</v>
      </c>
      <c r="P1673" s="13">
        <f t="shared" si="334"/>
        <v>0</v>
      </c>
    </row>
    <row r="1674" spans="1:16" x14ac:dyDescent="0.25">
      <c r="A1674" s="5" t="s">
        <v>4417</v>
      </c>
      <c r="B1674" s="4" t="s">
        <v>4416</v>
      </c>
      <c r="C1674" s="6">
        <v>44805</v>
      </c>
      <c r="D1674" s="6">
        <v>45535</v>
      </c>
      <c r="E1674" s="4" t="s">
        <v>48</v>
      </c>
      <c r="F1674" s="6">
        <v>44762</v>
      </c>
      <c r="G1674" s="6">
        <v>44776</v>
      </c>
      <c r="H1674" s="4" t="s">
        <v>39</v>
      </c>
      <c r="I1674" s="4" t="s">
        <v>6634</v>
      </c>
      <c r="J1674" s="4" t="s">
        <v>5980</v>
      </c>
      <c r="K1674" s="25" t="s">
        <v>59</v>
      </c>
      <c r="L1674" s="8">
        <v>52313.82</v>
      </c>
      <c r="M1674" s="8">
        <v>37479.019999999997</v>
      </c>
      <c r="N1674" s="8">
        <v>37479.019999999997</v>
      </c>
      <c r="O1674" s="8">
        <f t="shared" si="333"/>
        <v>0</v>
      </c>
      <c r="P1674" s="13">
        <f t="shared" si="334"/>
        <v>0</v>
      </c>
    </row>
    <row r="1675" spans="1:16" x14ac:dyDescent="0.25">
      <c r="A1675" s="5" t="s">
        <v>4464</v>
      </c>
      <c r="B1675" s="4" t="s">
        <v>4463</v>
      </c>
      <c r="C1675" s="6">
        <v>44805</v>
      </c>
      <c r="D1675" s="6">
        <v>45535</v>
      </c>
      <c r="E1675" s="4" t="s">
        <v>48</v>
      </c>
      <c r="F1675" s="6">
        <v>44762</v>
      </c>
      <c r="G1675" s="6">
        <v>44770</v>
      </c>
      <c r="H1675" s="4" t="s">
        <v>39</v>
      </c>
      <c r="I1675" s="4" t="s">
        <v>6634</v>
      </c>
      <c r="J1675" s="4" t="s">
        <v>5980</v>
      </c>
      <c r="K1675" s="25" t="s">
        <v>59</v>
      </c>
      <c r="L1675" s="8">
        <v>67086.179999999993</v>
      </c>
      <c r="M1675" s="8">
        <v>41026.839999999997</v>
      </c>
      <c r="N1675" s="8">
        <v>41026.839999999997</v>
      </c>
      <c r="O1675" s="8">
        <f t="shared" si="333"/>
        <v>0</v>
      </c>
      <c r="P1675" s="13">
        <f t="shared" si="334"/>
        <v>0</v>
      </c>
    </row>
    <row r="1676" spans="1:16" x14ac:dyDescent="0.25">
      <c r="A1676" s="5" t="s">
        <v>4419</v>
      </c>
      <c r="B1676" s="4" t="s">
        <v>4418</v>
      </c>
      <c r="C1676" s="6">
        <v>44805</v>
      </c>
      <c r="D1676" s="6">
        <v>45535</v>
      </c>
      <c r="E1676" s="4" t="s">
        <v>48</v>
      </c>
      <c r="F1676" s="6">
        <v>44762</v>
      </c>
      <c r="G1676" s="6">
        <v>44776</v>
      </c>
      <c r="H1676" s="4" t="s">
        <v>39</v>
      </c>
      <c r="I1676" s="4" t="s">
        <v>6634</v>
      </c>
      <c r="J1676" s="4" t="s">
        <v>5980</v>
      </c>
      <c r="K1676" s="25" t="s">
        <v>59</v>
      </c>
      <c r="L1676" s="8">
        <v>144141.35</v>
      </c>
      <c r="M1676" s="8">
        <v>100959.45</v>
      </c>
      <c r="N1676" s="8">
        <v>100959.45</v>
      </c>
      <c r="O1676" s="8">
        <f t="shared" si="333"/>
        <v>0</v>
      </c>
      <c r="P1676" s="13">
        <f t="shared" si="334"/>
        <v>0</v>
      </c>
    </row>
    <row r="1677" spans="1:16" x14ac:dyDescent="0.25">
      <c r="A1677" s="5" t="s">
        <v>4423</v>
      </c>
      <c r="B1677" s="4" t="s">
        <v>4422</v>
      </c>
      <c r="C1677" s="6">
        <v>44805</v>
      </c>
      <c r="D1677" s="6">
        <v>45535</v>
      </c>
      <c r="E1677" s="4" t="s">
        <v>48</v>
      </c>
      <c r="F1677" s="6">
        <v>44763</v>
      </c>
      <c r="G1677" s="6">
        <v>44776</v>
      </c>
      <c r="H1677" s="4" t="s">
        <v>39</v>
      </c>
      <c r="I1677" s="4" t="s">
        <v>6634</v>
      </c>
      <c r="J1677" s="4" t="s">
        <v>5980</v>
      </c>
      <c r="K1677" s="25" t="s">
        <v>59</v>
      </c>
      <c r="L1677" s="8">
        <v>57614.2</v>
      </c>
      <c r="M1677" s="8">
        <v>38953.089999999997</v>
      </c>
      <c r="N1677" s="8">
        <v>38953.089999999997</v>
      </c>
      <c r="O1677" s="8">
        <f t="shared" ref="O1677:O1729" si="335">N1677-M1677</f>
        <v>0</v>
      </c>
      <c r="P1677" s="13">
        <f t="shared" si="334"/>
        <v>0</v>
      </c>
    </row>
    <row r="1678" spans="1:16" x14ac:dyDescent="0.25">
      <c r="A1678" s="5" t="s">
        <v>4427</v>
      </c>
      <c r="B1678" s="4" t="s">
        <v>4426</v>
      </c>
      <c r="C1678" s="6">
        <v>44805</v>
      </c>
      <c r="D1678" s="6">
        <v>45535</v>
      </c>
      <c r="E1678" s="4" t="s">
        <v>48</v>
      </c>
      <c r="F1678" s="6">
        <v>44767</v>
      </c>
      <c r="G1678" s="6">
        <v>44776</v>
      </c>
      <c r="H1678" s="4" t="s">
        <v>39</v>
      </c>
      <c r="I1678" s="4" t="s">
        <v>6634</v>
      </c>
      <c r="J1678" s="4" t="s">
        <v>5980</v>
      </c>
      <c r="K1678" s="25" t="s">
        <v>59</v>
      </c>
      <c r="L1678" s="8">
        <v>73133.539999999994</v>
      </c>
      <c r="M1678" s="8">
        <v>55520.49</v>
      </c>
      <c r="N1678" s="8">
        <v>55520.49</v>
      </c>
      <c r="O1678" s="8">
        <f t="shared" si="335"/>
        <v>0</v>
      </c>
      <c r="P1678" s="13">
        <f t="shared" ref="P1678:P1730" si="336">O1678/N1678</f>
        <v>0</v>
      </c>
    </row>
    <row r="1679" spans="1:16" x14ac:dyDescent="0.25">
      <c r="A1679" s="5" t="s">
        <v>4435</v>
      </c>
      <c r="B1679" s="4" t="s">
        <v>4434</v>
      </c>
      <c r="C1679" s="6">
        <v>44805</v>
      </c>
      <c r="D1679" s="6">
        <v>45535</v>
      </c>
      <c r="E1679" s="4" t="s">
        <v>48</v>
      </c>
      <c r="F1679" s="6">
        <v>44767</v>
      </c>
      <c r="G1679" s="6">
        <v>44776</v>
      </c>
      <c r="H1679" s="4" t="s">
        <v>39</v>
      </c>
      <c r="I1679" s="4" t="s">
        <v>6634</v>
      </c>
      <c r="J1679" s="4" t="s">
        <v>5980</v>
      </c>
      <c r="K1679" s="25" t="s">
        <v>59</v>
      </c>
      <c r="L1679" s="8">
        <v>144794.75</v>
      </c>
      <c r="M1679" s="8">
        <v>108510.14</v>
      </c>
      <c r="N1679" s="8">
        <v>108510.14</v>
      </c>
      <c r="O1679" s="8">
        <f t="shared" si="335"/>
        <v>0</v>
      </c>
      <c r="P1679" s="13">
        <f t="shared" si="336"/>
        <v>0</v>
      </c>
    </row>
    <row r="1680" spans="1:16" x14ac:dyDescent="0.25">
      <c r="A1680" s="5" t="s">
        <v>4437</v>
      </c>
      <c r="B1680" s="4" t="s">
        <v>4436</v>
      </c>
      <c r="C1680" s="6">
        <v>44805</v>
      </c>
      <c r="D1680" s="6">
        <v>45535</v>
      </c>
      <c r="E1680" s="4" t="s">
        <v>48</v>
      </c>
      <c r="F1680" s="6">
        <v>44767</v>
      </c>
      <c r="G1680" s="6">
        <v>44776</v>
      </c>
      <c r="H1680" s="4" t="s">
        <v>39</v>
      </c>
      <c r="I1680" s="4" t="s">
        <v>6634</v>
      </c>
      <c r="J1680" s="4" t="s">
        <v>5980</v>
      </c>
      <c r="K1680" s="25" t="s">
        <v>59</v>
      </c>
      <c r="L1680" s="8">
        <v>188096.58</v>
      </c>
      <c r="M1680" s="8">
        <v>127933.25</v>
      </c>
      <c r="N1680" s="8">
        <v>127933.25</v>
      </c>
      <c r="O1680" s="8">
        <f t="shared" si="335"/>
        <v>0</v>
      </c>
      <c r="P1680" s="13">
        <f t="shared" si="336"/>
        <v>0</v>
      </c>
    </row>
    <row r="1681" spans="1:16" x14ac:dyDescent="0.25">
      <c r="A1681" s="5" t="s">
        <v>4345</v>
      </c>
      <c r="B1681" s="4" t="s">
        <v>4323</v>
      </c>
      <c r="C1681" s="6">
        <v>44812</v>
      </c>
      <c r="D1681" s="6">
        <v>45535</v>
      </c>
      <c r="E1681" s="4" t="s">
        <v>7</v>
      </c>
      <c r="F1681" s="6">
        <v>44776</v>
      </c>
      <c r="G1681" s="6">
        <v>44804</v>
      </c>
      <c r="H1681" s="4" t="s">
        <v>39</v>
      </c>
      <c r="I1681" s="4" t="s">
        <v>6634</v>
      </c>
      <c r="J1681" s="4" t="s">
        <v>6452</v>
      </c>
      <c r="K1681" s="25" t="s">
        <v>5552</v>
      </c>
      <c r="L1681" s="8">
        <v>74658.539999999994</v>
      </c>
      <c r="M1681" s="8">
        <v>33286</v>
      </c>
      <c r="N1681" s="8">
        <v>33286</v>
      </c>
      <c r="O1681" s="8">
        <f t="shared" si="335"/>
        <v>0</v>
      </c>
      <c r="P1681" s="13">
        <f t="shared" si="336"/>
        <v>0</v>
      </c>
    </row>
    <row r="1682" spans="1:16" x14ac:dyDescent="0.25">
      <c r="A1682" s="5" t="s">
        <v>4340</v>
      </c>
      <c r="B1682" s="4" t="s">
        <v>4323</v>
      </c>
      <c r="C1682" s="6">
        <v>44812</v>
      </c>
      <c r="D1682" s="6">
        <v>45535</v>
      </c>
      <c r="E1682" s="4" t="s">
        <v>7</v>
      </c>
      <c r="F1682" s="6">
        <v>44776</v>
      </c>
      <c r="G1682" s="6">
        <v>44804</v>
      </c>
      <c r="H1682" s="4" t="s">
        <v>39</v>
      </c>
      <c r="I1682" s="4" t="s">
        <v>6634</v>
      </c>
      <c r="J1682" s="4" t="s">
        <v>6311</v>
      </c>
      <c r="K1682" s="25" t="s">
        <v>5465</v>
      </c>
      <c r="L1682" s="8">
        <v>74658.539999999994</v>
      </c>
      <c r="M1682" s="8">
        <v>35244</v>
      </c>
      <c r="N1682" s="8">
        <v>35244</v>
      </c>
      <c r="O1682" s="8">
        <f t="shared" si="335"/>
        <v>0</v>
      </c>
      <c r="P1682" s="13">
        <f t="shared" si="336"/>
        <v>0</v>
      </c>
    </row>
    <row r="1683" spans="1:16" x14ac:dyDescent="0.25">
      <c r="A1683" s="5" t="s">
        <v>4331</v>
      </c>
      <c r="B1683" s="4" t="s">
        <v>4323</v>
      </c>
      <c r="C1683" s="6">
        <v>44812</v>
      </c>
      <c r="D1683" s="6">
        <v>45535</v>
      </c>
      <c r="E1683" s="4" t="s">
        <v>7</v>
      </c>
      <c r="F1683" s="6">
        <v>44776</v>
      </c>
      <c r="G1683" s="6">
        <v>44804</v>
      </c>
      <c r="H1683" s="4" t="s">
        <v>39</v>
      </c>
      <c r="I1683" s="4" t="s">
        <v>6634</v>
      </c>
      <c r="J1683" s="4" t="s">
        <v>6179</v>
      </c>
      <c r="K1683" s="25" t="s">
        <v>817</v>
      </c>
      <c r="L1683" s="8">
        <v>53008.73</v>
      </c>
      <c r="M1683" s="8">
        <v>17325</v>
      </c>
      <c r="N1683" s="8">
        <v>36775.97</v>
      </c>
      <c r="O1683" s="8">
        <f t="shared" si="335"/>
        <v>19450.97</v>
      </c>
      <c r="P1683" s="13">
        <f t="shared" si="336"/>
        <v>0.52890433617386567</v>
      </c>
    </row>
    <row r="1684" spans="1:16" x14ac:dyDescent="0.25">
      <c r="A1684" s="5" t="s">
        <v>4093</v>
      </c>
      <c r="B1684" s="4" t="s">
        <v>508</v>
      </c>
      <c r="C1684" s="6">
        <v>44812</v>
      </c>
      <c r="D1684" s="6">
        <v>45535</v>
      </c>
      <c r="E1684" s="4" t="s">
        <v>7</v>
      </c>
      <c r="F1684" s="6">
        <v>44783</v>
      </c>
      <c r="G1684" s="6">
        <v>44803</v>
      </c>
      <c r="H1684" s="4" t="s">
        <v>39</v>
      </c>
      <c r="I1684" s="4" t="s">
        <v>6634</v>
      </c>
      <c r="J1684" s="4" t="s">
        <v>6179</v>
      </c>
      <c r="K1684" s="25" t="s">
        <v>817</v>
      </c>
      <c r="L1684" s="8">
        <v>114760.8</v>
      </c>
      <c r="M1684" s="8">
        <v>65026.5</v>
      </c>
      <c r="N1684" s="8">
        <v>130053</v>
      </c>
      <c r="O1684" s="8">
        <f t="shared" si="335"/>
        <v>65026.5</v>
      </c>
      <c r="P1684" s="13">
        <f t="shared" si="336"/>
        <v>0.5</v>
      </c>
    </row>
    <row r="1685" spans="1:16" x14ac:dyDescent="0.25">
      <c r="A1685" s="5" t="s">
        <v>3749</v>
      </c>
      <c r="B1685" s="4" t="s">
        <v>508</v>
      </c>
      <c r="C1685" s="6">
        <v>44935</v>
      </c>
      <c r="D1685" s="6">
        <v>45535</v>
      </c>
      <c r="E1685" s="4" t="s">
        <v>7</v>
      </c>
      <c r="F1685" s="6">
        <v>44886</v>
      </c>
      <c r="G1685" s="6">
        <v>44910</v>
      </c>
      <c r="H1685" s="4" t="s">
        <v>39</v>
      </c>
      <c r="I1685" s="4" t="s">
        <v>6634</v>
      </c>
      <c r="J1685" s="4" t="s">
        <v>6179</v>
      </c>
      <c r="K1685" s="25" t="s">
        <v>817</v>
      </c>
      <c r="L1685" s="8">
        <v>101137.59</v>
      </c>
      <c r="M1685" s="8">
        <v>30271.14</v>
      </c>
      <c r="N1685" s="8">
        <v>68382.289999999994</v>
      </c>
      <c r="O1685" s="8">
        <f t="shared" si="335"/>
        <v>38111.149999999994</v>
      </c>
      <c r="P1685" s="13">
        <f t="shared" si="336"/>
        <v>0.55732485706459955</v>
      </c>
    </row>
    <row r="1686" spans="1:16" x14ac:dyDescent="0.25">
      <c r="A1686" s="5" t="s">
        <v>4348</v>
      </c>
      <c r="B1686" s="4" t="s">
        <v>4323</v>
      </c>
      <c r="C1686" s="6">
        <v>44812</v>
      </c>
      <c r="D1686" s="6">
        <v>45535</v>
      </c>
      <c r="E1686" s="4" t="s">
        <v>7</v>
      </c>
      <c r="F1686" s="6">
        <v>44776</v>
      </c>
      <c r="G1686" s="6">
        <v>44804</v>
      </c>
      <c r="H1686" s="4" t="s">
        <v>39</v>
      </c>
      <c r="I1686" s="4" t="s">
        <v>6634</v>
      </c>
      <c r="J1686" s="4" t="s">
        <v>6453</v>
      </c>
      <c r="K1686" s="25" t="s">
        <v>5551</v>
      </c>
      <c r="L1686" s="8">
        <v>74658.539999999994</v>
      </c>
      <c r="M1686" s="8">
        <v>38768.400000000001</v>
      </c>
      <c r="N1686" s="8">
        <v>77536.800000000003</v>
      </c>
      <c r="O1686" s="8">
        <f t="shared" si="335"/>
        <v>38768.400000000001</v>
      </c>
      <c r="P1686" s="13">
        <f t="shared" si="336"/>
        <v>0.5</v>
      </c>
    </row>
    <row r="1687" spans="1:16" x14ac:dyDescent="0.25">
      <c r="A1687" s="5" t="s">
        <v>4346</v>
      </c>
      <c r="B1687" s="4" t="s">
        <v>452</v>
      </c>
      <c r="C1687" s="6">
        <v>44812</v>
      </c>
      <c r="D1687" s="6">
        <v>45535</v>
      </c>
      <c r="E1687" s="4" t="s">
        <v>7</v>
      </c>
      <c r="F1687" s="6">
        <v>44776</v>
      </c>
      <c r="G1687" s="6">
        <v>44804</v>
      </c>
      <c r="H1687" s="4" t="s">
        <v>39</v>
      </c>
      <c r="I1687" s="4" t="s">
        <v>6634</v>
      </c>
      <c r="J1687" s="4" t="s">
        <v>6454</v>
      </c>
      <c r="K1687" s="25" t="s">
        <v>5364</v>
      </c>
      <c r="L1687" s="8">
        <v>74658.539999999994</v>
      </c>
      <c r="M1687" s="8">
        <v>29370</v>
      </c>
      <c r="N1687" s="8">
        <v>52071.46</v>
      </c>
      <c r="O1687" s="8">
        <f t="shared" si="335"/>
        <v>22701.46</v>
      </c>
      <c r="P1687" s="13">
        <f t="shared" si="336"/>
        <v>0.43596741862048805</v>
      </c>
    </row>
    <row r="1688" spans="1:16" x14ac:dyDescent="0.25">
      <c r="A1688" s="5" t="s">
        <v>3967</v>
      </c>
      <c r="B1688" s="4" t="s">
        <v>508</v>
      </c>
      <c r="C1688" s="6">
        <v>44812</v>
      </c>
      <c r="D1688" s="6">
        <v>45535</v>
      </c>
      <c r="E1688" s="4" t="s">
        <v>7</v>
      </c>
      <c r="F1688" s="6">
        <v>44783</v>
      </c>
      <c r="G1688" s="6">
        <v>44804</v>
      </c>
      <c r="H1688" s="4" t="s">
        <v>39</v>
      </c>
      <c r="I1688" s="4" t="s">
        <v>6634</v>
      </c>
      <c r="J1688" s="4" t="s">
        <v>6454</v>
      </c>
      <c r="K1688" s="25" t="s">
        <v>5364</v>
      </c>
      <c r="L1688" s="8">
        <v>114685.71</v>
      </c>
      <c r="M1688" s="8">
        <v>53896.15</v>
      </c>
      <c r="N1688" s="8">
        <v>107792.3</v>
      </c>
      <c r="O1688" s="8">
        <f t="shared" si="335"/>
        <v>53896.15</v>
      </c>
      <c r="P1688" s="13">
        <f t="shared" si="336"/>
        <v>0.5</v>
      </c>
    </row>
    <row r="1689" spans="1:16" x14ac:dyDescent="0.25">
      <c r="A1689" s="5" t="s">
        <v>3747</v>
      </c>
      <c r="B1689" s="4" t="s">
        <v>508</v>
      </c>
      <c r="C1689" s="6">
        <v>44935</v>
      </c>
      <c r="D1689" s="6">
        <v>45535</v>
      </c>
      <c r="E1689" s="4" t="s">
        <v>7</v>
      </c>
      <c r="F1689" s="6">
        <v>44886</v>
      </c>
      <c r="G1689" s="6">
        <v>44910</v>
      </c>
      <c r="H1689" s="4" t="s">
        <v>39</v>
      </c>
      <c r="I1689" s="4" t="s">
        <v>6634</v>
      </c>
      <c r="J1689" s="4" t="s">
        <v>6184</v>
      </c>
      <c r="K1689" s="25" t="s">
        <v>298</v>
      </c>
      <c r="L1689" s="8">
        <v>101137.59</v>
      </c>
      <c r="M1689" s="8">
        <v>38225</v>
      </c>
      <c r="N1689" s="8">
        <v>92610.18</v>
      </c>
      <c r="O1689" s="8">
        <f t="shared" si="335"/>
        <v>54385.179999999993</v>
      </c>
      <c r="P1689" s="13">
        <f t="shared" si="336"/>
        <v>0.58724839968996922</v>
      </c>
    </row>
    <row r="1690" spans="1:16" x14ac:dyDescent="0.25">
      <c r="A1690" s="5" t="s">
        <v>4347</v>
      </c>
      <c r="B1690" s="4" t="s">
        <v>4323</v>
      </c>
      <c r="C1690" s="6">
        <v>44812</v>
      </c>
      <c r="D1690" s="6">
        <v>45535</v>
      </c>
      <c r="E1690" s="4" t="s">
        <v>7</v>
      </c>
      <c r="F1690" s="6">
        <v>44776</v>
      </c>
      <c r="G1690" s="6">
        <v>44804</v>
      </c>
      <c r="H1690" s="4" t="s">
        <v>39</v>
      </c>
      <c r="I1690" s="4" t="s">
        <v>6634</v>
      </c>
      <c r="J1690" s="4" t="s">
        <v>6455</v>
      </c>
      <c r="K1690" s="25" t="s">
        <v>5545</v>
      </c>
      <c r="L1690" s="8">
        <v>68832.23</v>
      </c>
      <c r="M1690" s="8">
        <v>34342</v>
      </c>
      <c r="N1690" s="8">
        <v>83127.259999999995</v>
      </c>
      <c r="O1690" s="8">
        <f t="shared" si="335"/>
        <v>48785.259999999995</v>
      </c>
      <c r="P1690" s="13">
        <f t="shared" si="336"/>
        <v>0.58687438994139829</v>
      </c>
    </row>
    <row r="1691" spans="1:16" x14ac:dyDescent="0.25">
      <c r="A1691" s="5" t="s">
        <v>4332</v>
      </c>
      <c r="B1691" s="4" t="s">
        <v>452</v>
      </c>
      <c r="C1691" s="6">
        <v>44812</v>
      </c>
      <c r="D1691" s="6">
        <v>45535</v>
      </c>
      <c r="E1691" s="4" t="s">
        <v>7</v>
      </c>
      <c r="F1691" s="6">
        <v>44776</v>
      </c>
      <c r="G1691" s="6">
        <v>44804</v>
      </c>
      <c r="H1691" s="4" t="s">
        <v>39</v>
      </c>
      <c r="I1691" s="4" t="s">
        <v>6634</v>
      </c>
      <c r="J1691" s="4" t="s">
        <v>6078</v>
      </c>
      <c r="K1691" s="25" t="s">
        <v>299</v>
      </c>
      <c r="L1691" s="8">
        <v>53008.72</v>
      </c>
      <c r="M1691" s="8">
        <v>26757.5</v>
      </c>
      <c r="N1691" s="8">
        <v>53515</v>
      </c>
      <c r="O1691" s="8">
        <f t="shared" si="335"/>
        <v>26757.5</v>
      </c>
      <c r="P1691" s="13">
        <f t="shared" si="336"/>
        <v>0.5</v>
      </c>
    </row>
    <row r="1692" spans="1:16" x14ac:dyDescent="0.25">
      <c r="A1692" s="5" t="s">
        <v>4341</v>
      </c>
      <c r="B1692" s="4" t="s">
        <v>4323</v>
      </c>
      <c r="C1692" s="6">
        <v>44812</v>
      </c>
      <c r="D1692" s="6">
        <v>45535</v>
      </c>
      <c r="E1692" s="4" t="s">
        <v>7</v>
      </c>
      <c r="F1692" s="6">
        <v>44776</v>
      </c>
      <c r="G1692" s="6">
        <v>44804</v>
      </c>
      <c r="H1692" s="4" t="s">
        <v>39</v>
      </c>
      <c r="I1692" s="4" t="s">
        <v>6634</v>
      </c>
      <c r="J1692" s="4" t="s">
        <v>6078</v>
      </c>
      <c r="K1692" s="25" t="s">
        <v>299</v>
      </c>
      <c r="L1692" s="8">
        <v>61168.800000000003</v>
      </c>
      <c r="M1692" s="8">
        <v>32012.75</v>
      </c>
      <c r="N1692" s="8">
        <v>64025.5</v>
      </c>
      <c r="O1692" s="8">
        <f t="shared" si="335"/>
        <v>32012.75</v>
      </c>
      <c r="P1692" s="13">
        <f t="shared" si="336"/>
        <v>0.5</v>
      </c>
    </row>
    <row r="1693" spans="1:16" x14ac:dyDescent="0.25">
      <c r="A1693" s="5" t="s">
        <v>3811</v>
      </c>
      <c r="B1693" s="4" t="s">
        <v>508</v>
      </c>
      <c r="C1693" s="6">
        <v>44896</v>
      </c>
      <c r="D1693" s="6">
        <v>45535</v>
      </c>
      <c r="E1693" s="4" t="s">
        <v>7</v>
      </c>
      <c r="F1693" s="6">
        <v>44783</v>
      </c>
      <c r="G1693" s="6">
        <v>44882</v>
      </c>
      <c r="H1693" s="4" t="s">
        <v>39</v>
      </c>
      <c r="I1693" s="4" t="s">
        <v>6634</v>
      </c>
      <c r="J1693" s="4" t="s">
        <v>6078</v>
      </c>
      <c r="K1693" s="25" t="s">
        <v>299</v>
      </c>
      <c r="L1693" s="8">
        <v>98521.5</v>
      </c>
      <c r="M1693" s="8">
        <v>43839.95</v>
      </c>
      <c r="N1693" s="8">
        <v>95853.45</v>
      </c>
      <c r="O1693" s="8">
        <f t="shared" si="335"/>
        <v>52013.5</v>
      </c>
      <c r="P1693" s="13">
        <f t="shared" si="336"/>
        <v>0.54263565891472865</v>
      </c>
    </row>
    <row r="1694" spans="1:16" x14ac:dyDescent="0.25">
      <c r="A1694" s="5" t="s">
        <v>4319</v>
      </c>
      <c r="B1694" s="4" t="s">
        <v>452</v>
      </c>
      <c r="C1694" s="6">
        <v>44812</v>
      </c>
      <c r="D1694" s="6">
        <v>45535</v>
      </c>
      <c r="E1694" s="4" t="s">
        <v>7</v>
      </c>
      <c r="F1694" s="6">
        <v>44776</v>
      </c>
      <c r="G1694" s="6">
        <v>44804</v>
      </c>
      <c r="H1694" s="4" t="s">
        <v>39</v>
      </c>
      <c r="I1694" s="4" t="s">
        <v>6634</v>
      </c>
      <c r="J1694" s="4" t="s">
        <v>6227</v>
      </c>
      <c r="K1694" s="25" t="s">
        <v>707</v>
      </c>
      <c r="L1694" s="8">
        <v>61168.800000000003</v>
      </c>
      <c r="M1694" s="8">
        <v>26180</v>
      </c>
      <c r="N1694" s="8">
        <v>52360</v>
      </c>
      <c r="O1694" s="8">
        <f t="shared" si="335"/>
        <v>26180</v>
      </c>
      <c r="P1694" s="13">
        <f t="shared" si="336"/>
        <v>0.5</v>
      </c>
    </row>
    <row r="1695" spans="1:16" x14ac:dyDescent="0.25">
      <c r="A1695" s="5" t="s">
        <v>4313</v>
      </c>
      <c r="B1695" s="4" t="s">
        <v>452</v>
      </c>
      <c r="C1695" s="6">
        <v>44812</v>
      </c>
      <c r="D1695" s="6">
        <v>45535</v>
      </c>
      <c r="E1695" s="4" t="s">
        <v>7</v>
      </c>
      <c r="F1695" s="6">
        <v>44776</v>
      </c>
      <c r="G1695" s="6">
        <v>44804</v>
      </c>
      <c r="H1695" s="4" t="s">
        <v>39</v>
      </c>
      <c r="I1695" s="4" t="s">
        <v>6634</v>
      </c>
      <c r="J1695" s="4" t="s">
        <v>6089</v>
      </c>
      <c r="K1695" s="25" t="s">
        <v>5536</v>
      </c>
      <c r="L1695" s="8">
        <v>61168.800000000003</v>
      </c>
      <c r="M1695" s="8">
        <v>36575</v>
      </c>
      <c r="N1695" s="8">
        <v>81854.850000000006</v>
      </c>
      <c r="O1695" s="8">
        <f t="shared" si="335"/>
        <v>45279.850000000006</v>
      </c>
      <c r="P1695" s="13">
        <f t="shared" si="336"/>
        <v>0.55317247542448622</v>
      </c>
    </row>
    <row r="1696" spans="1:16" x14ac:dyDescent="0.25">
      <c r="A1696" s="5" t="s">
        <v>4314</v>
      </c>
      <c r="B1696" s="4" t="s">
        <v>452</v>
      </c>
      <c r="C1696" s="6">
        <v>44812</v>
      </c>
      <c r="D1696" s="6">
        <v>45535</v>
      </c>
      <c r="E1696" s="4" t="s">
        <v>7</v>
      </c>
      <c r="F1696" s="6">
        <v>44776</v>
      </c>
      <c r="G1696" s="6">
        <v>44804</v>
      </c>
      <c r="H1696" s="4" t="s">
        <v>39</v>
      </c>
      <c r="I1696" s="4" t="s">
        <v>6634</v>
      </c>
      <c r="J1696" s="4" t="s">
        <v>6089</v>
      </c>
      <c r="K1696" s="25" t="s">
        <v>5536</v>
      </c>
      <c r="L1696" s="8">
        <v>74658.539999999994</v>
      </c>
      <c r="M1696" s="8">
        <v>39160</v>
      </c>
      <c r="N1696" s="8">
        <v>39160</v>
      </c>
      <c r="O1696" s="8">
        <f t="shared" si="335"/>
        <v>0</v>
      </c>
      <c r="P1696" s="13">
        <f t="shared" si="336"/>
        <v>0</v>
      </c>
    </row>
    <row r="1697" spans="1:16" x14ac:dyDescent="0.25">
      <c r="A1697" s="5" t="s">
        <v>4116</v>
      </c>
      <c r="B1697" s="4" t="s">
        <v>508</v>
      </c>
      <c r="C1697" s="6">
        <v>44812</v>
      </c>
      <c r="D1697" s="6">
        <v>45535</v>
      </c>
      <c r="E1697" s="4" t="s">
        <v>7</v>
      </c>
      <c r="F1697" s="6">
        <v>44783</v>
      </c>
      <c r="G1697" s="6">
        <v>44803</v>
      </c>
      <c r="H1697" s="4" t="s">
        <v>39</v>
      </c>
      <c r="I1697" s="4" t="s">
        <v>6634</v>
      </c>
      <c r="J1697" s="4" t="s">
        <v>6089</v>
      </c>
      <c r="K1697" s="25" t="s">
        <v>5536</v>
      </c>
      <c r="L1697" s="8">
        <v>101137.59</v>
      </c>
      <c r="M1697" s="8">
        <v>53900</v>
      </c>
      <c r="N1697" s="8">
        <v>107800</v>
      </c>
      <c r="O1697" s="8">
        <f t="shared" si="335"/>
        <v>53900</v>
      </c>
      <c r="P1697" s="13">
        <f t="shared" si="336"/>
        <v>0.5</v>
      </c>
    </row>
    <row r="1698" spans="1:16" x14ac:dyDescent="0.25">
      <c r="A1698" s="5" t="s">
        <v>4113</v>
      </c>
      <c r="B1698" s="4" t="s">
        <v>508</v>
      </c>
      <c r="C1698" s="6">
        <v>44812</v>
      </c>
      <c r="D1698" s="6">
        <v>45535</v>
      </c>
      <c r="E1698" s="4" t="s">
        <v>7</v>
      </c>
      <c r="F1698" s="6">
        <v>44783</v>
      </c>
      <c r="G1698" s="6">
        <v>44803</v>
      </c>
      <c r="H1698" s="4" t="s">
        <v>39</v>
      </c>
      <c r="I1698" s="4" t="s">
        <v>6634</v>
      </c>
      <c r="J1698" s="4" t="s">
        <v>6089</v>
      </c>
      <c r="K1698" s="25" t="s">
        <v>5536</v>
      </c>
      <c r="L1698" s="8">
        <v>114685.71</v>
      </c>
      <c r="M1698" s="8">
        <v>48125</v>
      </c>
      <c r="N1698" s="8">
        <v>96250</v>
      </c>
      <c r="O1698" s="8">
        <f t="shared" si="335"/>
        <v>48125</v>
      </c>
      <c r="P1698" s="13">
        <f t="shared" si="336"/>
        <v>0.5</v>
      </c>
    </row>
    <row r="1699" spans="1:16" x14ac:dyDescent="0.25">
      <c r="A1699" s="5" t="s">
        <v>3898</v>
      </c>
      <c r="B1699" s="4" t="s">
        <v>508</v>
      </c>
      <c r="C1699" s="6">
        <v>44867</v>
      </c>
      <c r="D1699" s="6">
        <v>45535</v>
      </c>
      <c r="E1699" s="4" t="s">
        <v>7</v>
      </c>
      <c r="F1699" s="6">
        <v>44783</v>
      </c>
      <c r="G1699" s="6">
        <v>44860</v>
      </c>
      <c r="H1699" s="4" t="s">
        <v>39</v>
      </c>
      <c r="I1699" s="4" t="s">
        <v>6634</v>
      </c>
      <c r="J1699" s="4" t="s">
        <v>723</v>
      </c>
      <c r="K1699" s="25" t="s">
        <v>5583</v>
      </c>
      <c r="L1699" s="8">
        <v>114760.8</v>
      </c>
      <c r="M1699" s="8">
        <v>55772.639999999999</v>
      </c>
      <c r="N1699" s="8">
        <v>117742.24</v>
      </c>
      <c r="O1699" s="8">
        <f t="shared" si="335"/>
        <v>61969.600000000006</v>
      </c>
      <c r="P1699" s="13">
        <f t="shared" si="336"/>
        <v>0.52631578947368418</v>
      </c>
    </row>
    <row r="1700" spans="1:16" x14ac:dyDescent="0.25">
      <c r="A1700" s="5" t="s">
        <v>4053</v>
      </c>
      <c r="B1700" s="4" t="s">
        <v>508</v>
      </c>
      <c r="C1700" s="6">
        <v>44812</v>
      </c>
      <c r="D1700" s="6">
        <v>45535</v>
      </c>
      <c r="E1700" s="4" t="s">
        <v>7</v>
      </c>
      <c r="F1700" s="6">
        <v>44783</v>
      </c>
      <c r="G1700" s="6">
        <v>44804</v>
      </c>
      <c r="H1700" s="4" t="s">
        <v>39</v>
      </c>
      <c r="I1700" s="4" t="s">
        <v>6634</v>
      </c>
      <c r="J1700" s="4" t="s">
        <v>6079</v>
      </c>
      <c r="K1700" s="25" t="s">
        <v>634</v>
      </c>
      <c r="L1700" s="8">
        <v>114685.71</v>
      </c>
      <c r="M1700" s="8">
        <v>52013.5</v>
      </c>
      <c r="N1700" s="8">
        <v>104027</v>
      </c>
      <c r="O1700" s="8">
        <f t="shared" si="335"/>
        <v>52013.5</v>
      </c>
      <c r="P1700" s="13">
        <f t="shared" si="336"/>
        <v>0.5</v>
      </c>
    </row>
    <row r="1701" spans="1:16" x14ac:dyDescent="0.25">
      <c r="A1701" s="5" t="s">
        <v>633</v>
      </c>
      <c r="B1701" s="4" t="s">
        <v>508</v>
      </c>
      <c r="C1701" s="6">
        <v>44935</v>
      </c>
      <c r="D1701" s="6">
        <v>45535</v>
      </c>
      <c r="E1701" s="4" t="s">
        <v>7</v>
      </c>
      <c r="F1701" s="6">
        <v>44888</v>
      </c>
      <c r="G1701" s="6">
        <v>44930</v>
      </c>
      <c r="H1701" s="4" t="s">
        <v>39</v>
      </c>
      <c r="I1701" s="4" t="s">
        <v>6634</v>
      </c>
      <c r="J1701" s="4" t="s">
        <v>6079</v>
      </c>
      <c r="K1701" s="25" t="s">
        <v>634</v>
      </c>
      <c r="L1701" s="8">
        <v>101137.59</v>
      </c>
      <c r="M1701" s="8">
        <v>33515.68</v>
      </c>
      <c r="N1701" s="8">
        <v>89376.38</v>
      </c>
      <c r="O1701" s="8">
        <f t="shared" si="335"/>
        <v>55860.700000000004</v>
      </c>
      <c r="P1701" s="13">
        <f t="shared" si="336"/>
        <v>0.62500517474527384</v>
      </c>
    </row>
    <row r="1702" spans="1:16" x14ac:dyDescent="0.25">
      <c r="A1702" s="5" t="s">
        <v>3651</v>
      </c>
      <c r="B1702" s="4" t="s">
        <v>508</v>
      </c>
      <c r="C1702" s="6">
        <v>44935</v>
      </c>
      <c r="D1702" s="6">
        <v>45535</v>
      </c>
      <c r="E1702" s="4" t="s">
        <v>7</v>
      </c>
      <c r="F1702" s="6">
        <v>44888</v>
      </c>
      <c r="G1702" s="6">
        <v>44930</v>
      </c>
      <c r="H1702" s="4" t="s">
        <v>39</v>
      </c>
      <c r="I1702" s="4" t="s">
        <v>6634</v>
      </c>
      <c r="J1702" s="4" t="s">
        <v>6079</v>
      </c>
      <c r="K1702" s="25" t="s">
        <v>634</v>
      </c>
      <c r="L1702" s="8">
        <v>161751.99</v>
      </c>
      <c r="M1702" s="8">
        <v>57857.36</v>
      </c>
      <c r="N1702" s="8">
        <v>130699.36</v>
      </c>
      <c r="O1702" s="8">
        <f t="shared" si="335"/>
        <v>72842</v>
      </c>
      <c r="P1702" s="13">
        <f t="shared" si="336"/>
        <v>0.5573248407643312</v>
      </c>
    </row>
    <row r="1703" spans="1:16" x14ac:dyDescent="0.25">
      <c r="A1703" s="5" t="s">
        <v>4256</v>
      </c>
      <c r="B1703" s="4" t="s">
        <v>468</v>
      </c>
      <c r="C1703" s="6">
        <v>44812</v>
      </c>
      <c r="D1703" s="6">
        <v>45535</v>
      </c>
      <c r="E1703" s="4" t="s">
        <v>7</v>
      </c>
      <c r="F1703" s="6">
        <v>44783</v>
      </c>
      <c r="G1703" s="6">
        <v>44804</v>
      </c>
      <c r="H1703" s="4" t="s">
        <v>39</v>
      </c>
      <c r="I1703" s="4" t="s">
        <v>6634</v>
      </c>
      <c r="J1703" s="4" t="s">
        <v>6201</v>
      </c>
      <c r="K1703" s="25" t="s">
        <v>470</v>
      </c>
      <c r="L1703" s="8">
        <v>87508.57</v>
      </c>
      <c r="M1703" s="8">
        <v>46200</v>
      </c>
      <c r="N1703" s="8">
        <v>92400</v>
      </c>
      <c r="O1703" s="8">
        <f t="shared" si="335"/>
        <v>46200</v>
      </c>
      <c r="P1703" s="13">
        <f t="shared" si="336"/>
        <v>0.5</v>
      </c>
    </row>
    <row r="1704" spans="1:16" x14ac:dyDescent="0.25">
      <c r="A1704" s="5" t="s">
        <v>469</v>
      </c>
      <c r="B1704" s="4" t="s">
        <v>468</v>
      </c>
      <c r="C1704" s="6">
        <v>44812</v>
      </c>
      <c r="D1704" s="6">
        <v>45535</v>
      </c>
      <c r="E1704" s="4" t="s">
        <v>7</v>
      </c>
      <c r="F1704" s="6">
        <v>44783</v>
      </c>
      <c r="G1704" s="6">
        <v>44804</v>
      </c>
      <c r="H1704" s="4" t="s">
        <v>39</v>
      </c>
      <c r="I1704" s="4" t="s">
        <v>6634</v>
      </c>
      <c r="J1704" s="4" t="s">
        <v>6201</v>
      </c>
      <c r="K1704" s="25" t="s">
        <v>470</v>
      </c>
      <c r="L1704" s="8">
        <v>101137.59</v>
      </c>
      <c r="M1704" s="8">
        <v>53515</v>
      </c>
      <c r="N1704" s="8">
        <v>124124.22</v>
      </c>
      <c r="O1704" s="8">
        <f t="shared" si="335"/>
        <v>70609.22</v>
      </c>
      <c r="P1704" s="13">
        <f t="shared" si="336"/>
        <v>0.56885932495688596</v>
      </c>
    </row>
    <row r="1705" spans="1:16" x14ac:dyDescent="0.25">
      <c r="A1705" s="5" t="s">
        <v>4114</v>
      </c>
      <c r="B1705" s="4" t="s">
        <v>468</v>
      </c>
      <c r="C1705" s="6">
        <v>44812</v>
      </c>
      <c r="D1705" s="6">
        <v>45535</v>
      </c>
      <c r="E1705" s="4" t="s">
        <v>7</v>
      </c>
      <c r="F1705" s="6">
        <v>44783</v>
      </c>
      <c r="G1705" s="6">
        <v>44804</v>
      </c>
      <c r="H1705" s="4" t="s">
        <v>39</v>
      </c>
      <c r="I1705" s="4" t="s">
        <v>6634</v>
      </c>
      <c r="J1705" s="4" t="s">
        <v>6201</v>
      </c>
      <c r="K1705" s="25" t="s">
        <v>470</v>
      </c>
      <c r="L1705" s="8">
        <v>101137.59</v>
      </c>
      <c r="M1705" s="8">
        <v>53515</v>
      </c>
      <c r="N1705" s="8">
        <v>107030</v>
      </c>
      <c r="O1705" s="8">
        <f t="shared" si="335"/>
        <v>53515</v>
      </c>
      <c r="P1705" s="13">
        <f t="shared" si="336"/>
        <v>0.5</v>
      </c>
    </row>
    <row r="1706" spans="1:16" x14ac:dyDescent="0.25">
      <c r="A1706" s="5" t="s">
        <v>4065</v>
      </c>
      <c r="B1706" s="4" t="s">
        <v>508</v>
      </c>
      <c r="C1706" s="6">
        <v>44812</v>
      </c>
      <c r="D1706" s="6">
        <v>45535</v>
      </c>
      <c r="E1706" s="4" t="s">
        <v>7</v>
      </c>
      <c r="F1706" s="6">
        <v>44783</v>
      </c>
      <c r="G1706" s="6">
        <v>44804</v>
      </c>
      <c r="H1706" s="4" t="s">
        <v>39</v>
      </c>
      <c r="I1706" s="4" t="s">
        <v>6634</v>
      </c>
      <c r="J1706" s="4" t="s">
        <v>787</v>
      </c>
      <c r="K1706" s="25" t="s">
        <v>5471</v>
      </c>
      <c r="L1706" s="8">
        <v>101137.58</v>
      </c>
      <c r="M1706" s="8">
        <v>50565.9</v>
      </c>
      <c r="N1706" s="8">
        <v>101131.8</v>
      </c>
      <c r="O1706" s="8">
        <f t="shared" si="335"/>
        <v>50565.9</v>
      </c>
      <c r="P1706" s="13">
        <f t="shared" si="336"/>
        <v>0.5</v>
      </c>
    </row>
    <row r="1707" spans="1:16" x14ac:dyDescent="0.25">
      <c r="A1707" s="5" t="s">
        <v>4062</v>
      </c>
      <c r="B1707" s="4" t="s">
        <v>508</v>
      </c>
      <c r="C1707" s="6">
        <v>44812</v>
      </c>
      <c r="D1707" s="6">
        <v>45535</v>
      </c>
      <c r="E1707" s="4" t="s">
        <v>7</v>
      </c>
      <c r="F1707" s="6">
        <v>44783</v>
      </c>
      <c r="G1707" s="6">
        <v>44804</v>
      </c>
      <c r="H1707" s="4" t="s">
        <v>39</v>
      </c>
      <c r="I1707" s="4" t="s">
        <v>6634</v>
      </c>
      <c r="J1707" s="4" t="s">
        <v>787</v>
      </c>
      <c r="K1707" s="25" t="s">
        <v>5471</v>
      </c>
      <c r="L1707" s="8">
        <v>101137.59</v>
      </c>
      <c r="M1707" s="8">
        <v>50565.9</v>
      </c>
      <c r="N1707" s="8">
        <v>60679.86</v>
      </c>
      <c r="O1707" s="8">
        <f t="shared" si="335"/>
        <v>10113.959999999999</v>
      </c>
      <c r="P1707" s="13">
        <f t="shared" si="336"/>
        <v>0.16667737862282475</v>
      </c>
    </row>
    <row r="1708" spans="1:16" x14ac:dyDescent="0.25">
      <c r="A1708" s="5" t="s">
        <v>471</v>
      </c>
      <c r="B1708" s="4" t="s">
        <v>472</v>
      </c>
      <c r="C1708" s="6">
        <v>44812</v>
      </c>
      <c r="D1708" s="6">
        <v>45535</v>
      </c>
      <c r="E1708" s="4" t="s">
        <v>7</v>
      </c>
      <c r="F1708" s="6">
        <v>44783</v>
      </c>
      <c r="G1708" s="6">
        <v>44804</v>
      </c>
      <c r="H1708" s="4" t="s">
        <v>39</v>
      </c>
      <c r="I1708" s="4" t="s">
        <v>6634</v>
      </c>
      <c r="J1708" s="4" t="s">
        <v>6256</v>
      </c>
      <c r="K1708" s="25" t="s">
        <v>362</v>
      </c>
      <c r="L1708" s="8">
        <v>87508.57</v>
      </c>
      <c r="M1708" s="8">
        <v>42350</v>
      </c>
      <c r="N1708" s="8">
        <v>46585</v>
      </c>
      <c r="O1708" s="8">
        <f t="shared" si="335"/>
        <v>4235</v>
      </c>
      <c r="P1708" s="13">
        <f t="shared" si="336"/>
        <v>9.0909090909090912E-2</v>
      </c>
    </row>
    <row r="1709" spans="1:16" x14ac:dyDescent="0.25">
      <c r="A1709" s="5" t="s">
        <v>4124</v>
      </c>
      <c r="B1709" s="4" t="s">
        <v>4123</v>
      </c>
      <c r="C1709" s="6">
        <v>44812</v>
      </c>
      <c r="D1709" s="6">
        <v>45535</v>
      </c>
      <c r="E1709" s="4" t="s">
        <v>7</v>
      </c>
      <c r="F1709" s="6">
        <v>44783</v>
      </c>
      <c r="G1709" s="6">
        <v>44804</v>
      </c>
      <c r="H1709" s="4" t="s">
        <v>39</v>
      </c>
      <c r="I1709" s="4" t="s">
        <v>6634</v>
      </c>
      <c r="J1709" s="4" t="s">
        <v>6256</v>
      </c>
      <c r="K1709" s="25" t="s">
        <v>362</v>
      </c>
      <c r="L1709" s="8">
        <v>114760.8</v>
      </c>
      <c r="M1709" s="8">
        <v>53515</v>
      </c>
      <c r="N1709" s="8">
        <v>53515</v>
      </c>
      <c r="O1709" s="8">
        <f t="shared" si="335"/>
        <v>0</v>
      </c>
      <c r="P1709" s="13">
        <f t="shared" si="336"/>
        <v>0</v>
      </c>
    </row>
    <row r="1710" spans="1:16" x14ac:dyDescent="0.25">
      <c r="A1710" s="5" t="s">
        <v>2675</v>
      </c>
      <c r="B1710" s="4" t="s">
        <v>2674</v>
      </c>
      <c r="C1710" s="6">
        <v>45170</v>
      </c>
      <c r="D1710" s="6">
        <v>45535</v>
      </c>
      <c r="E1710" s="4" t="s">
        <v>136</v>
      </c>
      <c r="F1710" s="6">
        <v>45141</v>
      </c>
      <c r="G1710" s="6">
        <v>45141</v>
      </c>
      <c r="H1710" s="4" t="s">
        <v>39</v>
      </c>
      <c r="I1710" s="4" t="s">
        <v>6634</v>
      </c>
      <c r="J1710" s="4" t="s">
        <v>6256</v>
      </c>
      <c r="K1710" s="25" t="s">
        <v>362</v>
      </c>
      <c r="L1710" s="8">
        <v>38915.800000000003</v>
      </c>
      <c r="M1710" s="8">
        <v>38307.5</v>
      </c>
      <c r="N1710" s="8">
        <v>38307.5</v>
      </c>
      <c r="O1710" s="8">
        <f t="shared" si="335"/>
        <v>0</v>
      </c>
      <c r="P1710" s="13">
        <f t="shared" si="336"/>
        <v>0</v>
      </c>
    </row>
    <row r="1711" spans="1:16" x14ac:dyDescent="0.25">
      <c r="A1711" s="5" t="s">
        <v>2997</v>
      </c>
      <c r="B1711" s="4" t="s">
        <v>2996</v>
      </c>
      <c r="C1711" s="6">
        <v>45231</v>
      </c>
      <c r="D1711" s="6">
        <v>45535</v>
      </c>
      <c r="E1711" s="4" t="s">
        <v>17</v>
      </c>
      <c r="F1711" s="6">
        <v>45183</v>
      </c>
      <c r="G1711" s="6">
        <v>45187</v>
      </c>
      <c r="H1711" s="4" t="s">
        <v>39</v>
      </c>
      <c r="I1711" s="4" t="s">
        <v>9</v>
      </c>
      <c r="J1711" s="4" t="s">
        <v>5907</v>
      </c>
      <c r="K1711" s="25" t="s">
        <v>213</v>
      </c>
      <c r="L1711" s="8">
        <v>96147.08</v>
      </c>
      <c r="M1711" s="8">
        <v>59034.3</v>
      </c>
      <c r="N1711" s="8">
        <v>59034.3</v>
      </c>
      <c r="O1711" s="8">
        <f t="shared" si="335"/>
        <v>0</v>
      </c>
      <c r="P1711" s="13">
        <f t="shared" si="336"/>
        <v>0</v>
      </c>
    </row>
    <row r="1712" spans="1:16" x14ac:dyDescent="0.25">
      <c r="A1712" s="5" t="s">
        <v>4262</v>
      </c>
      <c r="B1712" s="4" t="s">
        <v>4123</v>
      </c>
      <c r="C1712" s="6">
        <v>44812</v>
      </c>
      <c r="D1712" s="6">
        <v>45535</v>
      </c>
      <c r="E1712" s="4" t="s">
        <v>7</v>
      </c>
      <c r="F1712" s="6">
        <v>44783</v>
      </c>
      <c r="G1712" s="6">
        <v>44804</v>
      </c>
      <c r="H1712" s="4" t="s">
        <v>39</v>
      </c>
      <c r="I1712" s="4" t="s">
        <v>6634</v>
      </c>
      <c r="J1712" s="4" t="s">
        <v>5908</v>
      </c>
      <c r="K1712" s="25" t="s">
        <v>301</v>
      </c>
      <c r="L1712" s="8">
        <v>98521.5</v>
      </c>
      <c r="M1712" s="8">
        <v>49260.75</v>
      </c>
      <c r="N1712" s="8">
        <v>98521.51</v>
      </c>
      <c r="O1712" s="8">
        <f t="shared" si="335"/>
        <v>49260.759999999995</v>
      </c>
      <c r="P1712" s="13">
        <f t="shared" si="336"/>
        <v>0.50000005075033871</v>
      </c>
    </row>
    <row r="1713" spans="1:16" x14ac:dyDescent="0.25">
      <c r="A1713" s="5" t="s">
        <v>4264</v>
      </c>
      <c r="B1713" s="4" t="s">
        <v>4123</v>
      </c>
      <c r="C1713" s="6">
        <v>44812</v>
      </c>
      <c r="D1713" s="6">
        <v>45535</v>
      </c>
      <c r="E1713" s="4" t="s">
        <v>7</v>
      </c>
      <c r="F1713" s="6">
        <v>44783</v>
      </c>
      <c r="G1713" s="6">
        <v>44804</v>
      </c>
      <c r="H1713" s="4" t="s">
        <v>39</v>
      </c>
      <c r="I1713" s="4" t="s">
        <v>6634</v>
      </c>
      <c r="J1713" s="4" t="s">
        <v>5908</v>
      </c>
      <c r="K1713" s="25" t="s">
        <v>301</v>
      </c>
      <c r="L1713" s="8">
        <v>102871.36</v>
      </c>
      <c r="M1713" s="8">
        <v>51436.66</v>
      </c>
      <c r="N1713" s="8">
        <v>102873.32</v>
      </c>
      <c r="O1713" s="8">
        <f t="shared" si="335"/>
        <v>51436.66</v>
      </c>
      <c r="P1713" s="13">
        <f t="shared" si="336"/>
        <v>0.5</v>
      </c>
    </row>
    <row r="1714" spans="1:16" x14ac:dyDescent="0.25">
      <c r="A1714" s="5" t="s">
        <v>4263</v>
      </c>
      <c r="B1714" s="4" t="s">
        <v>4123</v>
      </c>
      <c r="C1714" s="6">
        <v>44812</v>
      </c>
      <c r="D1714" s="6">
        <v>45535</v>
      </c>
      <c r="E1714" s="4" t="s">
        <v>7</v>
      </c>
      <c r="F1714" s="6">
        <v>44783</v>
      </c>
      <c r="G1714" s="6">
        <v>44804</v>
      </c>
      <c r="H1714" s="4" t="s">
        <v>39</v>
      </c>
      <c r="I1714" s="4" t="s">
        <v>6634</v>
      </c>
      <c r="J1714" s="4" t="s">
        <v>5908</v>
      </c>
      <c r="K1714" s="25" t="s">
        <v>301</v>
      </c>
      <c r="L1714" s="8">
        <v>114760.8</v>
      </c>
      <c r="M1714" s="8">
        <v>57711.5</v>
      </c>
      <c r="N1714" s="8">
        <v>115423</v>
      </c>
      <c r="O1714" s="8">
        <f t="shared" si="335"/>
        <v>57711.5</v>
      </c>
      <c r="P1714" s="13">
        <f t="shared" si="336"/>
        <v>0.5</v>
      </c>
    </row>
    <row r="1715" spans="1:16" x14ac:dyDescent="0.25">
      <c r="A1715" s="5" t="s">
        <v>4054</v>
      </c>
      <c r="B1715" s="4" t="s">
        <v>472</v>
      </c>
      <c r="C1715" s="6">
        <v>44812</v>
      </c>
      <c r="D1715" s="6">
        <v>45535</v>
      </c>
      <c r="E1715" s="4" t="s">
        <v>7</v>
      </c>
      <c r="F1715" s="6">
        <v>44783</v>
      </c>
      <c r="G1715" s="6">
        <v>44804</v>
      </c>
      <c r="H1715" s="4" t="s">
        <v>39</v>
      </c>
      <c r="I1715" s="4" t="s">
        <v>6634</v>
      </c>
      <c r="J1715" s="4" t="s">
        <v>5908</v>
      </c>
      <c r="K1715" s="25" t="s">
        <v>301</v>
      </c>
      <c r="L1715" s="8">
        <v>129842.46</v>
      </c>
      <c r="M1715" s="8">
        <v>64920.24</v>
      </c>
      <c r="N1715" s="8">
        <v>64920.24</v>
      </c>
      <c r="O1715" s="8">
        <f t="shared" si="335"/>
        <v>0</v>
      </c>
      <c r="P1715" s="13">
        <f t="shared" si="336"/>
        <v>0</v>
      </c>
    </row>
    <row r="1716" spans="1:16" x14ac:dyDescent="0.25">
      <c r="A1716" s="5" t="s">
        <v>4439</v>
      </c>
      <c r="B1716" s="4" t="s">
        <v>4438</v>
      </c>
      <c r="C1716" s="6">
        <v>44805</v>
      </c>
      <c r="D1716" s="6">
        <v>45535</v>
      </c>
      <c r="E1716" s="4" t="s">
        <v>48</v>
      </c>
      <c r="F1716" s="6">
        <v>44770</v>
      </c>
      <c r="G1716" s="6">
        <v>44775</v>
      </c>
      <c r="H1716" s="4" t="s">
        <v>39</v>
      </c>
      <c r="I1716" s="4" t="s">
        <v>6634</v>
      </c>
      <c r="J1716" s="4" t="s">
        <v>6006</v>
      </c>
      <c r="K1716" s="25" t="s">
        <v>189</v>
      </c>
      <c r="L1716" s="8">
        <v>612253.22</v>
      </c>
      <c r="M1716" s="8">
        <v>355435.08</v>
      </c>
      <c r="N1716" s="8">
        <v>355435.08</v>
      </c>
      <c r="O1716" s="8">
        <f t="shared" si="335"/>
        <v>0</v>
      </c>
      <c r="P1716" s="13">
        <f t="shared" si="336"/>
        <v>0</v>
      </c>
    </row>
    <row r="1717" spans="1:16" x14ac:dyDescent="0.25">
      <c r="A1717" s="5" t="s">
        <v>4352</v>
      </c>
      <c r="B1717" s="4" t="s">
        <v>474</v>
      </c>
      <c r="C1717" s="6">
        <v>44812</v>
      </c>
      <c r="D1717" s="6">
        <v>45535</v>
      </c>
      <c r="E1717" s="4" t="s">
        <v>7</v>
      </c>
      <c r="F1717" s="6">
        <v>44776</v>
      </c>
      <c r="G1717" s="6">
        <v>44804</v>
      </c>
      <c r="H1717" s="4" t="s">
        <v>39</v>
      </c>
      <c r="I1717" s="4" t="s">
        <v>6634</v>
      </c>
      <c r="J1717" s="4" t="s">
        <v>6456</v>
      </c>
      <c r="K1717" s="25" t="s">
        <v>302</v>
      </c>
      <c r="L1717" s="8">
        <v>61168.800000000003</v>
      </c>
      <c r="M1717" s="8">
        <v>30800</v>
      </c>
      <c r="N1717" s="8">
        <v>30800</v>
      </c>
      <c r="O1717" s="8">
        <f t="shared" si="335"/>
        <v>0</v>
      </c>
      <c r="P1717" s="13">
        <f t="shared" si="336"/>
        <v>0</v>
      </c>
    </row>
    <row r="1718" spans="1:16" x14ac:dyDescent="0.25">
      <c r="A1718" s="5" t="s">
        <v>473</v>
      </c>
      <c r="B1718" s="4" t="s">
        <v>474</v>
      </c>
      <c r="C1718" s="6">
        <v>44812</v>
      </c>
      <c r="D1718" s="6">
        <v>45535</v>
      </c>
      <c r="E1718" s="4" t="s">
        <v>7</v>
      </c>
      <c r="F1718" s="6">
        <v>44776</v>
      </c>
      <c r="G1718" s="6">
        <v>44804</v>
      </c>
      <c r="H1718" s="4" t="s">
        <v>39</v>
      </c>
      <c r="I1718" s="4" t="s">
        <v>6634</v>
      </c>
      <c r="J1718" s="4" t="s">
        <v>6456</v>
      </c>
      <c r="K1718" s="25" t="s">
        <v>302</v>
      </c>
      <c r="L1718" s="8">
        <v>68832.23</v>
      </c>
      <c r="M1718" s="8">
        <v>30800</v>
      </c>
      <c r="N1718" s="8">
        <v>33745.96</v>
      </c>
      <c r="O1718" s="8">
        <f t="shared" si="335"/>
        <v>2945.9599999999991</v>
      </c>
      <c r="P1718" s="13">
        <f t="shared" si="336"/>
        <v>8.7298153616018018E-2</v>
      </c>
    </row>
    <row r="1719" spans="1:16" x14ac:dyDescent="0.25">
      <c r="A1719" s="5" t="s">
        <v>4363</v>
      </c>
      <c r="B1719" s="4" t="s">
        <v>474</v>
      </c>
      <c r="C1719" s="6">
        <v>44812</v>
      </c>
      <c r="D1719" s="6">
        <v>45535</v>
      </c>
      <c r="E1719" s="4" t="s">
        <v>7</v>
      </c>
      <c r="F1719" s="6">
        <v>44776</v>
      </c>
      <c r="G1719" s="6">
        <v>44804</v>
      </c>
      <c r="H1719" s="4" t="s">
        <v>39</v>
      </c>
      <c r="I1719" s="4" t="s">
        <v>6634</v>
      </c>
      <c r="J1719" s="4" t="s">
        <v>6457</v>
      </c>
      <c r="K1719" s="25" t="s">
        <v>5523</v>
      </c>
      <c r="L1719" s="8">
        <v>53008.73</v>
      </c>
      <c r="M1719" s="8">
        <v>25025</v>
      </c>
      <c r="N1719" s="8">
        <v>50050</v>
      </c>
      <c r="O1719" s="8">
        <f t="shared" si="335"/>
        <v>25025</v>
      </c>
      <c r="P1719" s="13">
        <f t="shared" si="336"/>
        <v>0.5</v>
      </c>
    </row>
    <row r="1720" spans="1:16" x14ac:dyDescent="0.25">
      <c r="A1720" s="5" t="s">
        <v>4353</v>
      </c>
      <c r="B1720" s="4" t="s">
        <v>474</v>
      </c>
      <c r="C1720" s="6">
        <v>44812</v>
      </c>
      <c r="D1720" s="6">
        <v>45535</v>
      </c>
      <c r="E1720" s="4" t="s">
        <v>7</v>
      </c>
      <c r="F1720" s="6">
        <v>44776</v>
      </c>
      <c r="G1720" s="6">
        <v>44804</v>
      </c>
      <c r="H1720" s="4" t="s">
        <v>39</v>
      </c>
      <c r="I1720" s="4" t="s">
        <v>6634</v>
      </c>
      <c r="J1720" s="4" t="s">
        <v>6457</v>
      </c>
      <c r="K1720" s="25" t="s">
        <v>5523</v>
      </c>
      <c r="L1720" s="8">
        <v>53008.73</v>
      </c>
      <c r="M1720" s="8">
        <v>19250</v>
      </c>
      <c r="N1720" s="8">
        <v>38500</v>
      </c>
      <c r="O1720" s="8">
        <f t="shared" si="335"/>
        <v>19250</v>
      </c>
      <c r="P1720" s="13">
        <f t="shared" si="336"/>
        <v>0.5</v>
      </c>
    </row>
    <row r="1721" spans="1:16" x14ac:dyDescent="0.25">
      <c r="A1721" s="5" t="s">
        <v>1905</v>
      </c>
      <c r="B1721" s="3" t="s">
        <v>1906</v>
      </c>
      <c r="C1721" s="6">
        <v>45504</v>
      </c>
      <c r="D1721" s="6">
        <v>45535</v>
      </c>
      <c r="E1721" s="3" t="s">
        <v>76</v>
      </c>
      <c r="F1721" s="6">
        <v>45503</v>
      </c>
      <c r="G1721" s="6">
        <v>45504</v>
      </c>
      <c r="H1721" s="3" t="s">
        <v>39</v>
      </c>
      <c r="I1721" s="3" t="s">
        <v>94</v>
      </c>
      <c r="J1721" s="3" t="s">
        <v>6458</v>
      </c>
      <c r="K1721" s="25" t="s">
        <v>1907</v>
      </c>
      <c r="L1721" s="8">
        <v>9220.1</v>
      </c>
      <c r="M1721" s="8">
        <v>9220.1</v>
      </c>
      <c r="N1721" s="8">
        <v>9220.1</v>
      </c>
      <c r="O1721" s="8">
        <f t="shared" si="335"/>
        <v>0</v>
      </c>
      <c r="P1721" s="13">
        <f t="shared" si="336"/>
        <v>0</v>
      </c>
    </row>
    <row r="1722" spans="1:16" x14ac:dyDescent="0.25">
      <c r="A1722" s="5" t="s">
        <v>2668</v>
      </c>
      <c r="B1722" s="4" t="s">
        <v>2667</v>
      </c>
      <c r="C1722" s="6">
        <v>45170</v>
      </c>
      <c r="D1722" s="6">
        <v>45535</v>
      </c>
      <c r="E1722" s="4" t="s">
        <v>136</v>
      </c>
      <c r="F1722" s="6">
        <v>45121</v>
      </c>
      <c r="G1722" s="6">
        <v>45121</v>
      </c>
      <c r="H1722" s="4" t="s">
        <v>38</v>
      </c>
      <c r="I1722" s="4" t="s">
        <v>6637</v>
      </c>
      <c r="J1722" s="4" t="s">
        <v>5986</v>
      </c>
      <c r="K1722" s="25" t="s">
        <v>726</v>
      </c>
      <c r="L1722" s="8">
        <v>15078.84</v>
      </c>
      <c r="M1722" s="8">
        <v>13693.78</v>
      </c>
      <c r="N1722" s="8">
        <v>13693.78</v>
      </c>
      <c r="O1722" s="8">
        <f t="shared" si="335"/>
        <v>0</v>
      </c>
      <c r="P1722" s="13">
        <f t="shared" si="336"/>
        <v>0</v>
      </c>
    </row>
    <row r="1723" spans="1:16" x14ac:dyDescent="0.25">
      <c r="A1723" s="5" t="s">
        <v>4356</v>
      </c>
      <c r="B1723" s="4" t="s">
        <v>474</v>
      </c>
      <c r="C1723" s="6">
        <v>44812</v>
      </c>
      <c r="D1723" s="6">
        <v>45535</v>
      </c>
      <c r="E1723" s="4" t="s">
        <v>7</v>
      </c>
      <c r="F1723" s="6">
        <v>44776</v>
      </c>
      <c r="G1723" s="6">
        <v>44804</v>
      </c>
      <c r="H1723" s="4" t="s">
        <v>39</v>
      </c>
      <c r="I1723" s="4" t="s">
        <v>6634</v>
      </c>
      <c r="J1723" s="4" t="s">
        <v>5891</v>
      </c>
      <c r="K1723" s="25" t="s">
        <v>303</v>
      </c>
      <c r="L1723" s="8">
        <v>25191.61</v>
      </c>
      <c r="M1723" s="8">
        <v>13208.8</v>
      </c>
      <c r="N1723" s="8">
        <v>26417.599999999999</v>
      </c>
      <c r="O1723" s="8">
        <f t="shared" si="335"/>
        <v>13208.8</v>
      </c>
      <c r="P1723" s="13">
        <f t="shared" si="336"/>
        <v>0.5</v>
      </c>
    </row>
    <row r="1724" spans="1:16" x14ac:dyDescent="0.25">
      <c r="A1724" s="5" t="s">
        <v>4308</v>
      </c>
      <c r="B1724" s="4" t="s">
        <v>450</v>
      </c>
      <c r="C1724" s="6">
        <v>44812</v>
      </c>
      <c r="D1724" s="6">
        <v>45535</v>
      </c>
      <c r="E1724" s="4" t="s">
        <v>7</v>
      </c>
      <c r="F1724" s="6">
        <v>44776</v>
      </c>
      <c r="G1724" s="6">
        <v>44804</v>
      </c>
      <c r="H1724" s="4" t="s">
        <v>39</v>
      </c>
      <c r="I1724" s="4" t="s">
        <v>6634</v>
      </c>
      <c r="J1724" s="4" t="s">
        <v>5891</v>
      </c>
      <c r="K1724" s="25" t="s">
        <v>303</v>
      </c>
      <c r="L1724" s="8">
        <v>40220.339999999997</v>
      </c>
      <c r="M1724" s="8">
        <v>21182.71</v>
      </c>
      <c r="N1724" s="8">
        <v>21182.71</v>
      </c>
      <c r="O1724" s="8">
        <f t="shared" si="335"/>
        <v>0</v>
      </c>
      <c r="P1724" s="13">
        <f t="shared" si="336"/>
        <v>0</v>
      </c>
    </row>
    <row r="1725" spans="1:16" x14ac:dyDescent="0.25">
      <c r="A1725" s="5" t="s">
        <v>4362</v>
      </c>
      <c r="B1725" s="4" t="s">
        <v>474</v>
      </c>
      <c r="C1725" s="6">
        <v>44812</v>
      </c>
      <c r="D1725" s="6">
        <v>45535</v>
      </c>
      <c r="E1725" s="4" t="s">
        <v>7</v>
      </c>
      <c r="F1725" s="6">
        <v>44776</v>
      </c>
      <c r="G1725" s="6">
        <v>44804</v>
      </c>
      <c r="H1725" s="4" t="s">
        <v>39</v>
      </c>
      <c r="I1725" s="4" t="s">
        <v>6634</v>
      </c>
      <c r="J1725" s="4" t="s">
        <v>5891</v>
      </c>
      <c r="K1725" s="25" t="s">
        <v>303</v>
      </c>
      <c r="L1725" s="8">
        <v>61168.800000000003</v>
      </c>
      <c r="M1725" s="8">
        <v>31955</v>
      </c>
      <c r="N1725" s="8">
        <v>63910</v>
      </c>
      <c r="O1725" s="8">
        <f t="shared" si="335"/>
        <v>31955</v>
      </c>
      <c r="P1725" s="13">
        <f t="shared" si="336"/>
        <v>0.5</v>
      </c>
    </row>
    <row r="1726" spans="1:16" x14ac:dyDescent="0.25">
      <c r="A1726" s="5" t="s">
        <v>4354</v>
      </c>
      <c r="B1726" s="4" t="s">
        <v>474</v>
      </c>
      <c r="C1726" s="6">
        <v>44812</v>
      </c>
      <c r="D1726" s="6">
        <v>45535</v>
      </c>
      <c r="E1726" s="4" t="s">
        <v>7</v>
      </c>
      <c r="F1726" s="6">
        <v>44776</v>
      </c>
      <c r="G1726" s="6">
        <v>44804</v>
      </c>
      <c r="H1726" s="4" t="s">
        <v>39</v>
      </c>
      <c r="I1726" s="4" t="s">
        <v>6634</v>
      </c>
      <c r="J1726" s="4" t="s">
        <v>5891</v>
      </c>
      <c r="K1726" s="25" t="s">
        <v>303</v>
      </c>
      <c r="L1726" s="8">
        <v>61168.800000000003</v>
      </c>
      <c r="M1726" s="8">
        <v>27720</v>
      </c>
      <c r="N1726" s="8">
        <v>27720</v>
      </c>
      <c r="O1726" s="8">
        <f t="shared" si="335"/>
        <v>0</v>
      </c>
      <c r="P1726" s="13">
        <f t="shared" si="336"/>
        <v>0</v>
      </c>
    </row>
    <row r="1727" spans="1:16" x14ac:dyDescent="0.25">
      <c r="A1727" s="5" t="s">
        <v>4361</v>
      </c>
      <c r="B1727" s="4" t="s">
        <v>474</v>
      </c>
      <c r="C1727" s="6">
        <v>44812</v>
      </c>
      <c r="D1727" s="6">
        <v>45535</v>
      </c>
      <c r="E1727" s="4" t="s">
        <v>7</v>
      </c>
      <c r="F1727" s="6">
        <v>44776</v>
      </c>
      <c r="G1727" s="6">
        <v>44804</v>
      </c>
      <c r="H1727" s="4" t="s">
        <v>39</v>
      </c>
      <c r="I1727" s="4" t="s">
        <v>6634</v>
      </c>
      <c r="J1727" s="4" t="s">
        <v>5891</v>
      </c>
      <c r="K1727" s="25" t="s">
        <v>303</v>
      </c>
      <c r="L1727" s="8">
        <v>62217.42</v>
      </c>
      <c r="M1727" s="8">
        <v>32502.799999999999</v>
      </c>
      <c r="N1727" s="8">
        <v>32502.799999999999</v>
      </c>
      <c r="O1727" s="8">
        <f t="shared" si="335"/>
        <v>0</v>
      </c>
      <c r="P1727" s="13">
        <f t="shared" si="336"/>
        <v>0</v>
      </c>
    </row>
    <row r="1728" spans="1:16" x14ac:dyDescent="0.25">
      <c r="A1728" s="5" t="s">
        <v>4351</v>
      </c>
      <c r="B1728" s="4" t="s">
        <v>474</v>
      </c>
      <c r="C1728" s="6">
        <v>44812</v>
      </c>
      <c r="D1728" s="6">
        <v>45535</v>
      </c>
      <c r="E1728" s="4" t="s">
        <v>7</v>
      </c>
      <c r="F1728" s="6">
        <v>44776</v>
      </c>
      <c r="G1728" s="6">
        <v>44804</v>
      </c>
      <c r="H1728" s="4" t="s">
        <v>39</v>
      </c>
      <c r="I1728" s="4" t="s">
        <v>6634</v>
      </c>
      <c r="J1728" s="4" t="s">
        <v>5891</v>
      </c>
      <c r="K1728" s="25" t="s">
        <v>303</v>
      </c>
      <c r="L1728" s="8">
        <v>68437.98</v>
      </c>
      <c r="M1728" s="8">
        <v>34852.400000000001</v>
      </c>
      <c r="N1728" s="8">
        <v>69704.800000000003</v>
      </c>
      <c r="O1728" s="8">
        <f t="shared" si="335"/>
        <v>34852.400000000001</v>
      </c>
      <c r="P1728" s="13">
        <f t="shared" si="336"/>
        <v>0.5</v>
      </c>
    </row>
    <row r="1729" spans="1:16" x14ac:dyDescent="0.25">
      <c r="A1729" s="5" t="s">
        <v>4203</v>
      </c>
      <c r="B1729" s="4" t="s">
        <v>4164</v>
      </c>
      <c r="C1729" s="6">
        <v>44812</v>
      </c>
      <c r="D1729" s="6">
        <v>45535</v>
      </c>
      <c r="E1729" s="4" t="s">
        <v>7</v>
      </c>
      <c r="F1729" s="6">
        <v>44783</v>
      </c>
      <c r="G1729" s="6">
        <v>44804</v>
      </c>
      <c r="H1729" s="4" t="s">
        <v>39</v>
      </c>
      <c r="I1729" s="4" t="s">
        <v>6634</v>
      </c>
      <c r="J1729" s="4" t="s">
        <v>5891</v>
      </c>
      <c r="K1729" s="25" t="s">
        <v>303</v>
      </c>
      <c r="L1729" s="8">
        <v>87508.57</v>
      </c>
      <c r="M1729" s="8">
        <v>46084.5</v>
      </c>
      <c r="N1729" s="8">
        <v>92169</v>
      </c>
      <c r="O1729" s="8">
        <f t="shared" si="335"/>
        <v>46084.5</v>
      </c>
      <c r="P1729" s="13">
        <f t="shared" si="336"/>
        <v>0.5</v>
      </c>
    </row>
    <row r="1730" spans="1:16" x14ac:dyDescent="0.25">
      <c r="A1730" s="5" t="s">
        <v>4266</v>
      </c>
      <c r="B1730" s="4" t="s">
        <v>4123</v>
      </c>
      <c r="C1730" s="6">
        <v>44812</v>
      </c>
      <c r="D1730" s="6">
        <v>45535</v>
      </c>
      <c r="E1730" s="4" t="s">
        <v>7</v>
      </c>
      <c r="F1730" s="6">
        <v>44783</v>
      </c>
      <c r="G1730" s="6">
        <v>44804</v>
      </c>
      <c r="H1730" s="4" t="s">
        <v>39</v>
      </c>
      <c r="I1730" s="4" t="s">
        <v>6634</v>
      </c>
      <c r="J1730" s="4" t="s">
        <v>5891</v>
      </c>
      <c r="K1730" s="25" t="s">
        <v>303</v>
      </c>
      <c r="L1730" s="8">
        <v>98521.5</v>
      </c>
      <c r="M1730" s="8">
        <v>51513</v>
      </c>
      <c r="N1730" s="8">
        <v>103026</v>
      </c>
      <c r="O1730" s="8">
        <f t="shared" ref="O1730:O1793" si="337">N1730-M1730</f>
        <v>51513</v>
      </c>
      <c r="P1730" s="13">
        <f t="shared" si="336"/>
        <v>0.5</v>
      </c>
    </row>
    <row r="1731" spans="1:16" x14ac:dyDescent="0.25">
      <c r="A1731" s="5" t="s">
        <v>4151</v>
      </c>
      <c r="B1731" s="4" t="s">
        <v>4123</v>
      </c>
      <c r="C1731" s="6">
        <v>44812</v>
      </c>
      <c r="D1731" s="6">
        <v>45535</v>
      </c>
      <c r="E1731" s="4" t="s">
        <v>7</v>
      </c>
      <c r="F1731" s="6">
        <v>44783</v>
      </c>
      <c r="G1731" s="6">
        <v>44804</v>
      </c>
      <c r="H1731" s="4" t="s">
        <v>39</v>
      </c>
      <c r="I1731" s="4" t="s">
        <v>6634</v>
      </c>
      <c r="J1731" s="4" t="s">
        <v>5891</v>
      </c>
      <c r="K1731" s="25" t="s">
        <v>303</v>
      </c>
      <c r="L1731" s="8">
        <v>98521.5</v>
      </c>
      <c r="M1731" s="8">
        <v>51474.5</v>
      </c>
      <c r="N1731" s="8">
        <v>51474.5</v>
      </c>
      <c r="O1731" s="8">
        <f t="shared" si="337"/>
        <v>0</v>
      </c>
      <c r="P1731" s="13">
        <f t="shared" ref="P1731:P1794" si="338">O1731/N1731</f>
        <v>0</v>
      </c>
    </row>
    <row r="1732" spans="1:16" x14ac:dyDescent="0.25">
      <c r="A1732" s="5" t="s">
        <v>4064</v>
      </c>
      <c r="B1732" s="4" t="s">
        <v>472</v>
      </c>
      <c r="C1732" s="6">
        <v>44812</v>
      </c>
      <c r="D1732" s="6">
        <v>45535</v>
      </c>
      <c r="E1732" s="4" t="s">
        <v>7</v>
      </c>
      <c r="F1732" s="6">
        <v>44783</v>
      </c>
      <c r="G1732" s="6">
        <v>44804</v>
      </c>
      <c r="H1732" s="4" t="s">
        <v>39</v>
      </c>
      <c r="I1732" s="4" t="s">
        <v>6634</v>
      </c>
      <c r="J1732" s="4" t="s">
        <v>5891</v>
      </c>
      <c r="K1732" s="25" t="s">
        <v>303</v>
      </c>
      <c r="L1732" s="8">
        <v>98521.5</v>
      </c>
      <c r="M1732" s="8">
        <v>51513</v>
      </c>
      <c r="N1732" s="8">
        <v>51513</v>
      </c>
      <c r="O1732" s="8">
        <f t="shared" si="337"/>
        <v>0</v>
      </c>
      <c r="P1732" s="13">
        <f t="shared" si="338"/>
        <v>0</v>
      </c>
    </row>
    <row r="1733" spans="1:16" x14ac:dyDescent="0.25">
      <c r="A1733" s="5" t="s">
        <v>4058</v>
      </c>
      <c r="B1733" s="4" t="s">
        <v>472</v>
      </c>
      <c r="C1733" s="6">
        <v>44812</v>
      </c>
      <c r="D1733" s="6">
        <v>45535</v>
      </c>
      <c r="E1733" s="4" t="s">
        <v>7</v>
      </c>
      <c r="F1733" s="6">
        <v>44783</v>
      </c>
      <c r="G1733" s="6">
        <v>44804</v>
      </c>
      <c r="H1733" s="4" t="s">
        <v>39</v>
      </c>
      <c r="I1733" s="4" t="s">
        <v>6634</v>
      </c>
      <c r="J1733" s="4" t="s">
        <v>5891</v>
      </c>
      <c r="K1733" s="25" t="s">
        <v>303</v>
      </c>
      <c r="L1733" s="8">
        <v>98521.5</v>
      </c>
      <c r="M1733" s="8">
        <v>51513</v>
      </c>
      <c r="N1733" s="8">
        <v>51513</v>
      </c>
      <c r="O1733" s="8">
        <f t="shared" si="337"/>
        <v>0</v>
      </c>
      <c r="P1733" s="13">
        <f t="shared" si="338"/>
        <v>0</v>
      </c>
    </row>
    <row r="1734" spans="1:16" x14ac:dyDescent="0.25">
      <c r="A1734" s="5" t="s">
        <v>4055</v>
      </c>
      <c r="B1734" s="4" t="s">
        <v>472</v>
      </c>
      <c r="C1734" s="6">
        <v>44812</v>
      </c>
      <c r="D1734" s="6">
        <v>45535</v>
      </c>
      <c r="E1734" s="4" t="s">
        <v>7</v>
      </c>
      <c r="F1734" s="6">
        <v>44783</v>
      </c>
      <c r="G1734" s="6">
        <v>44804</v>
      </c>
      <c r="H1734" s="4" t="s">
        <v>39</v>
      </c>
      <c r="I1734" s="4" t="s">
        <v>6634</v>
      </c>
      <c r="J1734" s="4" t="s">
        <v>5891</v>
      </c>
      <c r="K1734" s="25" t="s">
        <v>303</v>
      </c>
      <c r="L1734" s="8">
        <v>98521.5</v>
      </c>
      <c r="M1734" s="8">
        <v>51513</v>
      </c>
      <c r="N1734" s="8">
        <v>51513</v>
      </c>
      <c r="O1734" s="8">
        <f t="shared" si="337"/>
        <v>0</v>
      </c>
      <c r="P1734" s="13">
        <f t="shared" si="338"/>
        <v>0</v>
      </c>
    </row>
    <row r="1735" spans="1:16" x14ac:dyDescent="0.25">
      <c r="A1735" s="5" t="s">
        <v>4007</v>
      </c>
      <c r="B1735" s="4" t="s">
        <v>480</v>
      </c>
      <c r="C1735" s="6">
        <v>44812</v>
      </c>
      <c r="D1735" s="6">
        <v>45535</v>
      </c>
      <c r="E1735" s="4" t="s">
        <v>7</v>
      </c>
      <c r="F1735" s="6">
        <v>44783</v>
      </c>
      <c r="G1735" s="6">
        <v>44804</v>
      </c>
      <c r="H1735" s="4" t="s">
        <v>39</v>
      </c>
      <c r="I1735" s="4" t="s">
        <v>6634</v>
      </c>
      <c r="J1735" s="4" t="s">
        <v>5891</v>
      </c>
      <c r="K1735" s="25" t="s">
        <v>303</v>
      </c>
      <c r="L1735" s="8">
        <v>98521.5</v>
      </c>
      <c r="M1735" s="8">
        <v>53053</v>
      </c>
      <c r="N1735" s="8">
        <v>53053</v>
      </c>
      <c r="O1735" s="8">
        <f t="shared" si="337"/>
        <v>0</v>
      </c>
      <c r="P1735" s="13">
        <f t="shared" si="338"/>
        <v>0</v>
      </c>
    </row>
    <row r="1736" spans="1:16" x14ac:dyDescent="0.25">
      <c r="A1736" s="5" t="s">
        <v>4011</v>
      </c>
      <c r="B1736" s="4" t="s">
        <v>480</v>
      </c>
      <c r="C1736" s="6">
        <v>44812</v>
      </c>
      <c r="D1736" s="6">
        <v>45535</v>
      </c>
      <c r="E1736" s="4" t="s">
        <v>7</v>
      </c>
      <c r="F1736" s="6">
        <v>44783</v>
      </c>
      <c r="G1736" s="6">
        <v>44804</v>
      </c>
      <c r="H1736" s="4" t="s">
        <v>39</v>
      </c>
      <c r="I1736" s="4" t="s">
        <v>6634</v>
      </c>
      <c r="J1736" s="4" t="s">
        <v>5891</v>
      </c>
      <c r="K1736" s="25" t="s">
        <v>303</v>
      </c>
      <c r="L1736" s="8">
        <v>101137.57</v>
      </c>
      <c r="M1736" s="8">
        <v>53053</v>
      </c>
      <c r="N1736" s="8">
        <v>106106</v>
      </c>
      <c r="O1736" s="8">
        <f t="shared" si="337"/>
        <v>53053</v>
      </c>
      <c r="P1736" s="13">
        <f t="shared" si="338"/>
        <v>0.5</v>
      </c>
    </row>
    <row r="1737" spans="1:16" x14ac:dyDescent="0.25">
      <c r="A1737" s="5" t="s">
        <v>4148</v>
      </c>
      <c r="B1737" s="4" t="s">
        <v>4123</v>
      </c>
      <c r="C1737" s="6">
        <v>44812</v>
      </c>
      <c r="D1737" s="6">
        <v>45535</v>
      </c>
      <c r="E1737" s="4" t="s">
        <v>7</v>
      </c>
      <c r="F1737" s="6">
        <v>44783</v>
      </c>
      <c r="G1737" s="6">
        <v>44804</v>
      </c>
      <c r="H1737" s="4" t="s">
        <v>39</v>
      </c>
      <c r="I1737" s="4" t="s">
        <v>6634</v>
      </c>
      <c r="J1737" s="4" t="s">
        <v>5891</v>
      </c>
      <c r="K1737" s="25" t="s">
        <v>303</v>
      </c>
      <c r="L1737" s="8">
        <v>101137.58</v>
      </c>
      <c r="M1737" s="8">
        <v>51898</v>
      </c>
      <c r="N1737" s="8">
        <v>103796</v>
      </c>
      <c r="O1737" s="8">
        <f t="shared" si="337"/>
        <v>51898</v>
      </c>
      <c r="P1737" s="13">
        <f t="shared" si="338"/>
        <v>0.5</v>
      </c>
    </row>
    <row r="1738" spans="1:16" x14ac:dyDescent="0.25">
      <c r="A1738" s="5" t="s">
        <v>4186</v>
      </c>
      <c r="B1738" s="4" t="s">
        <v>4164</v>
      </c>
      <c r="C1738" s="6">
        <v>44812</v>
      </c>
      <c r="D1738" s="6">
        <v>45535</v>
      </c>
      <c r="E1738" s="4" t="s">
        <v>7</v>
      </c>
      <c r="F1738" s="6">
        <v>44783</v>
      </c>
      <c r="G1738" s="6">
        <v>44804</v>
      </c>
      <c r="H1738" s="4" t="s">
        <v>39</v>
      </c>
      <c r="I1738" s="4" t="s">
        <v>6634</v>
      </c>
      <c r="J1738" s="4" t="s">
        <v>5891</v>
      </c>
      <c r="K1738" s="25" t="s">
        <v>303</v>
      </c>
      <c r="L1738" s="8">
        <v>101137.59</v>
      </c>
      <c r="M1738" s="8">
        <v>53053</v>
      </c>
      <c r="N1738" s="8">
        <v>53053</v>
      </c>
      <c r="O1738" s="8">
        <f t="shared" si="337"/>
        <v>0</v>
      </c>
      <c r="P1738" s="13">
        <f t="shared" si="338"/>
        <v>0</v>
      </c>
    </row>
    <row r="1739" spans="1:16" x14ac:dyDescent="0.25">
      <c r="A1739" s="5" t="s">
        <v>4181</v>
      </c>
      <c r="B1739" s="4" t="s">
        <v>4164</v>
      </c>
      <c r="C1739" s="6">
        <v>44812</v>
      </c>
      <c r="D1739" s="6">
        <v>45535</v>
      </c>
      <c r="E1739" s="4" t="s">
        <v>7</v>
      </c>
      <c r="F1739" s="6">
        <v>44783</v>
      </c>
      <c r="G1739" s="6">
        <v>44804</v>
      </c>
      <c r="H1739" s="4" t="s">
        <v>39</v>
      </c>
      <c r="I1739" s="4" t="s">
        <v>6634</v>
      </c>
      <c r="J1739" s="4" t="s">
        <v>5891</v>
      </c>
      <c r="K1739" s="25" t="s">
        <v>303</v>
      </c>
      <c r="L1739" s="8">
        <v>101137.59</v>
      </c>
      <c r="M1739" s="8">
        <v>53053</v>
      </c>
      <c r="N1739" s="8">
        <v>106106</v>
      </c>
      <c r="O1739" s="8">
        <f t="shared" si="337"/>
        <v>53053</v>
      </c>
      <c r="P1739" s="13">
        <f t="shared" si="338"/>
        <v>0.5</v>
      </c>
    </row>
    <row r="1740" spans="1:16" x14ac:dyDescent="0.25">
      <c r="A1740" s="5" t="s">
        <v>4179</v>
      </c>
      <c r="B1740" s="4" t="s">
        <v>4164</v>
      </c>
      <c r="C1740" s="6">
        <v>44812</v>
      </c>
      <c r="D1740" s="6">
        <v>45535</v>
      </c>
      <c r="E1740" s="4" t="s">
        <v>7</v>
      </c>
      <c r="F1740" s="6">
        <v>44783</v>
      </c>
      <c r="G1740" s="6">
        <v>44804</v>
      </c>
      <c r="H1740" s="4" t="s">
        <v>39</v>
      </c>
      <c r="I1740" s="4" t="s">
        <v>6634</v>
      </c>
      <c r="J1740" s="4" t="s">
        <v>5891</v>
      </c>
      <c r="K1740" s="25" t="s">
        <v>303</v>
      </c>
      <c r="L1740" s="8">
        <v>101137.59</v>
      </c>
      <c r="M1740" s="8">
        <v>53053</v>
      </c>
      <c r="N1740" s="8">
        <v>106106</v>
      </c>
      <c r="O1740" s="8">
        <f t="shared" si="337"/>
        <v>53053</v>
      </c>
      <c r="P1740" s="13">
        <f t="shared" si="338"/>
        <v>0.5</v>
      </c>
    </row>
    <row r="1741" spans="1:16" x14ac:dyDescent="0.25">
      <c r="A1741" s="5" t="s">
        <v>4153</v>
      </c>
      <c r="B1741" s="4" t="s">
        <v>4123</v>
      </c>
      <c r="C1741" s="6">
        <v>44812</v>
      </c>
      <c r="D1741" s="6">
        <v>45535</v>
      </c>
      <c r="E1741" s="4" t="s">
        <v>7</v>
      </c>
      <c r="F1741" s="6">
        <v>44783</v>
      </c>
      <c r="G1741" s="6">
        <v>44804</v>
      </c>
      <c r="H1741" s="4" t="s">
        <v>39</v>
      </c>
      <c r="I1741" s="4" t="s">
        <v>6634</v>
      </c>
      <c r="J1741" s="4" t="s">
        <v>5891</v>
      </c>
      <c r="K1741" s="25" t="s">
        <v>303</v>
      </c>
      <c r="L1741" s="8">
        <v>101137.59</v>
      </c>
      <c r="M1741" s="8">
        <v>51898</v>
      </c>
      <c r="N1741" s="8">
        <v>51898</v>
      </c>
      <c r="O1741" s="8">
        <f t="shared" si="337"/>
        <v>0</v>
      </c>
      <c r="P1741" s="13">
        <f t="shared" si="338"/>
        <v>0</v>
      </c>
    </row>
    <row r="1742" spans="1:16" x14ac:dyDescent="0.25">
      <c r="A1742" s="5" t="s">
        <v>4268</v>
      </c>
      <c r="B1742" s="4" t="s">
        <v>4123</v>
      </c>
      <c r="C1742" s="6">
        <v>44812</v>
      </c>
      <c r="D1742" s="6">
        <v>45535</v>
      </c>
      <c r="E1742" s="4" t="s">
        <v>7</v>
      </c>
      <c r="F1742" s="6">
        <v>44783</v>
      </c>
      <c r="G1742" s="6">
        <v>44804</v>
      </c>
      <c r="H1742" s="4" t="s">
        <v>39</v>
      </c>
      <c r="I1742" s="4" t="s">
        <v>6634</v>
      </c>
      <c r="J1742" s="4" t="s">
        <v>5891</v>
      </c>
      <c r="K1742" s="25" t="s">
        <v>303</v>
      </c>
      <c r="L1742" s="8">
        <v>102871.36</v>
      </c>
      <c r="M1742" s="8">
        <v>52787.68</v>
      </c>
      <c r="N1742" s="8">
        <v>105575.36</v>
      </c>
      <c r="O1742" s="8">
        <f t="shared" si="337"/>
        <v>52787.68</v>
      </c>
      <c r="P1742" s="13">
        <f t="shared" si="338"/>
        <v>0.5</v>
      </c>
    </row>
    <row r="1743" spans="1:16" x14ac:dyDescent="0.25">
      <c r="A1743" s="5" t="s">
        <v>4267</v>
      </c>
      <c r="B1743" s="4" t="s">
        <v>4123</v>
      </c>
      <c r="C1743" s="6">
        <v>44812</v>
      </c>
      <c r="D1743" s="6">
        <v>45535</v>
      </c>
      <c r="E1743" s="4" t="s">
        <v>7</v>
      </c>
      <c r="F1743" s="6">
        <v>44783</v>
      </c>
      <c r="G1743" s="6">
        <v>44804</v>
      </c>
      <c r="H1743" s="4" t="s">
        <v>39</v>
      </c>
      <c r="I1743" s="4" t="s">
        <v>6634</v>
      </c>
      <c r="J1743" s="4" t="s">
        <v>5891</v>
      </c>
      <c r="K1743" s="25" t="s">
        <v>303</v>
      </c>
      <c r="L1743" s="8">
        <v>102871.36</v>
      </c>
      <c r="M1743" s="8">
        <v>52787.68</v>
      </c>
      <c r="N1743" s="8">
        <v>105575.36</v>
      </c>
      <c r="O1743" s="8">
        <f t="shared" si="337"/>
        <v>52787.68</v>
      </c>
      <c r="P1743" s="13">
        <f t="shared" si="338"/>
        <v>0.5</v>
      </c>
    </row>
    <row r="1744" spans="1:16" x14ac:dyDescent="0.25">
      <c r="A1744" s="5" t="s">
        <v>4195</v>
      </c>
      <c r="B1744" s="4" t="s">
        <v>4164</v>
      </c>
      <c r="C1744" s="6">
        <v>44812</v>
      </c>
      <c r="D1744" s="6">
        <v>45535</v>
      </c>
      <c r="E1744" s="4" t="s">
        <v>7</v>
      </c>
      <c r="F1744" s="6">
        <v>44783</v>
      </c>
      <c r="G1744" s="6">
        <v>44804</v>
      </c>
      <c r="H1744" s="4" t="s">
        <v>39</v>
      </c>
      <c r="I1744" s="4" t="s">
        <v>6634</v>
      </c>
      <c r="J1744" s="4" t="s">
        <v>5891</v>
      </c>
      <c r="K1744" s="25" t="s">
        <v>303</v>
      </c>
      <c r="L1744" s="8">
        <v>102871.36</v>
      </c>
      <c r="M1744" s="8">
        <v>54177.86</v>
      </c>
      <c r="N1744" s="8">
        <v>108355.72</v>
      </c>
      <c r="O1744" s="8">
        <f t="shared" si="337"/>
        <v>54177.86</v>
      </c>
      <c r="P1744" s="13">
        <f t="shared" si="338"/>
        <v>0.5</v>
      </c>
    </row>
    <row r="1745" spans="1:16" x14ac:dyDescent="0.25">
      <c r="A1745" s="5" t="s">
        <v>4009</v>
      </c>
      <c r="B1745" s="4" t="s">
        <v>480</v>
      </c>
      <c r="C1745" s="6">
        <v>44812</v>
      </c>
      <c r="D1745" s="6">
        <v>45535</v>
      </c>
      <c r="E1745" s="4" t="s">
        <v>7</v>
      </c>
      <c r="F1745" s="6">
        <v>44783</v>
      </c>
      <c r="G1745" s="6">
        <v>44804</v>
      </c>
      <c r="H1745" s="4" t="s">
        <v>39</v>
      </c>
      <c r="I1745" s="4" t="s">
        <v>6634</v>
      </c>
      <c r="J1745" s="4" t="s">
        <v>5891</v>
      </c>
      <c r="K1745" s="25" t="s">
        <v>303</v>
      </c>
      <c r="L1745" s="8">
        <v>107126.24</v>
      </c>
      <c r="M1745" s="8">
        <v>55748</v>
      </c>
      <c r="N1745" s="8">
        <v>111496</v>
      </c>
      <c r="O1745" s="8">
        <f t="shared" si="337"/>
        <v>55748</v>
      </c>
      <c r="P1745" s="13">
        <f t="shared" si="338"/>
        <v>0.5</v>
      </c>
    </row>
    <row r="1746" spans="1:16" x14ac:dyDescent="0.25">
      <c r="A1746" s="5" t="s">
        <v>4193</v>
      </c>
      <c r="B1746" s="4" t="s">
        <v>4164</v>
      </c>
      <c r="C1746" s="6">
        <v>44812</v>
      </c>
      <c r="D1746" s="6">
        <v>45535</v>
      </c>
      <c r="E1746" s="4" t="s">
        <v>7</v>
      </c>
      <c r="F1746" s="6">
        <v>44783</v>
      </c>
      <c r="G1746" s="6">
        <v>44804</v>
      </c>
      <c r="H1746" s="4" t="s">
        <v>39</v>
      </c>
      <c r="I1746" s="4" t="s">
        <v>6634</v>
      </c>
      <c r="J1746" s="4" t="s">
        <v>5891</v>
      </c>
      <c r="K1746" s="25" t="s">
        <v>303</v>
      </c>
      <c r="L1746" s="8">
        <v>114760.8</v>
      </c>
      <c r="M1746" s="8">
        <v>60021.5</v>
      </c>
      <c r="N1746" s="8">
        <v>120043</v>
      </c>
      <c r="O1746" s="8">
        <f t="shared" si="337"/>
        <v>60021.5</v>
      </c>
      <c r="P1746" s="13">
        <f t="shared" si="338"/>
        <v>0.5</v>
      </c>
    </row>
    <row r="1747" spans="1:16" x14ac:dyDescent="0.25">
      <c r="A1747" s="5" t="s">
        <v>4189</v>
      </c>
      <c r="B1747" s="4" t="s">
        <v>4164</v>
      </c>
      <c r="C1747" s="6">
        <v>44812</v>
      </c>
      <c r="D1747" s="6">
        <v>45535</v>
      </c>
      <c r="E1747" s="4" t="s">
        <v>7</v>
      </c>
      <c r="F1747" s="6">
        <v>44783</v>
      </c>
      <c r="G1747" s="6">
        <v>44804</v>
      </c>
      <c r="H1747" s="4" t="s">
        <v>39</v>
      </c>
      <c r="I1747" s="4" t="s">
        <v>6634</v>
      </c>
      <c r="J1747" s="4" t="s">
        <v>5891</v>
      </c>
      <c r="K1747" s="25" t="s">
        <v>303</v>
      </c>
      <c r="L1747" s="8">
        <v>114760.8</v>
      </c>
      <c r="M1747" s="8">
        <v>60021.5</v>
      </c>
      <c r="N1747" s="8">
        <v>120043</v>
      </c>
      <c r="O1747" s="8">
        <f t="shared" si="337"/>
        <v>60021.5</v>
      </c>
      <c r="P1747" s="13">
        <f t="shared" si="338"/>
        <v>0.5</v>
      </c>
    </row>
    <row r="1748" spans="1:16" x14ac:dyDescent="0.25">
      <c r="A1748" s="5" t="s">
        <v>4183</v>
      </c>
      <c r="B1748" s="4" t="s">
        <v>4164</v>
      </c>
      <c r="C1748" s="6">
        <v>44812</v>
      </c>
      <c r="D1748" s="6">
        <v>45535</v>
      </c>
      <c r="E1748" s="4" t="s">
        <v>7</v>
      </c>
      <c r="F1748" s="6">
        <v>44783</v>
      </c>
      <c r="G1748" s="6">
        <v>44804</v>
      </c>
      <c r="H1748" s="4" t="s">
        <v>39</v>
      </c>
      <c r="I1748" s="4" t="s">
        <v>6634</v>
      </c>
      <c r="J1748" s="4" t="s">
        <v>5891</v>
      </c>
      <c r="K1748" s="25" t="s">
        <v>303</v>
      </c>
      <c r="L1748" s="8">
        <v>114760.8</v>
      </c>
      <c r="M1748" s="8">
        <v>60060</v>
      </c>
      <c r="N1748" s="8">
        <v>120120</v>
      </c>
      <c r="O1748" s="8">
        <f t="shared" si="337"/>
        <v>60060</v>
      </c>
      <c r="P1748" s="13">
        <f t="shared" si="338"/>
        <v>0.5</v>
      </c>
    </row>
    <row r="1749" spans="1:16" x14ac:dyDescent="0.25">
      <c r="A1749" s="5" t="s">
        <v>4149</v>
      </c>
      <c r="B1749" s="4" t="s">
        <v>4123</v>
      </c>
      <c r="C1749" s="6">
        <v>44812</v>
      </c>
      <c r="D1749" s="6">
        <v>45535</v>
      </c>
      <c r="E1749" s="4" t="s">
        <v>7</v>
      </c>
      <c r="F1749" s="6">
        <v>44783</v>
      </c>
      <c r="G1749" s="6">
        <v>44804</v>
      </c>
      <c r="H1749" s="4" t="s">
        <v>39</v>
      </c>
      <c r="I1749" s="4" t="s">
        <v>6634</v>
      </c>
      <c r="J1749" s="4" t="s">
        <v>5891</v>
      </c>
      <c r="K1749" s="25" t="s">
        <v>303</v>
      </c>
      <c r="L1749" s="8">
        <v>114760.8</v>
      </c>
      <c r="M1749" s="8">
        <v>59598</v>
      </c>
      <c r="N1749" s="8">
        <v>119196</v>
      </c>
      <c r="O1749" s="8">
        <f t="shared" si="337"/>
        <v>59598</v>
      </c>
      <c r="P1749" s="13">
        <f t="shared" si="338"/>
        <v>0.5</v>
      </c>
    </row>
    <row r="1750" spans="1:16" x14ac:dyDescent="0.25">
      <c r="A1750" s="5" t="s">
        <v>4147</v>
      </c>
      <c r="B1750" s="4" t="s">
        <v>4123</v>
      </c>
      <c r="C1750" s="6">
        <v>44812</v>
      </c>
      <c r="D1750" s="6">
        <v>45535</v>
      </c>
      <c r="E1750" s="4" t="s">
        <v>7</v>
      </c>
      <c r="F1750" s="6">
        <v>44783</v>
      </c>
      <c r="G1750" s="6">
        <v>44804</v>
      </c>
      <c r="H1750" s="4" t="s">
        <v>39</v>
      </c>
      <c r="I1750" s="4" t="s">
        <v>6634</v>
      </c>
      <c r="J1750" s="4" t="s">
        <v>5891</v>
      </c>
      <c r="K1750" s="25" t="s">
        <v>303</v>
      </c>
      <c r="L1750" s="8">
        <v>114760.8</v>
      </c>
      <c r="M1750" s="8">
        <v>59598</v>
      </c>
      <c r="N1750" s="8">
        <v>119196</v>
      </c>
      <c r="O1750" s="8">
        <f t="shared" si="337"/>
        <v>59598</v>
      </c>
      <c r="P1750" s="13">
        <f t="shared" si="338"/>
        <v>0.5</v>
      </c>
    </row>
    <row r="1751" spans="1:16" x14ac:dyDescent="0.25">
      <c r="A1751" s="5" t="s">
        <v>4136</v>
      </c>
      <c r="B1751" s="4" t="s">
        <v>4123</v>
      </c>
      <c r="C1751" s="6">
        <v>44812</v>
      </c>
      <c r="D1751" s="6">
        <v>45535</v>
      </c>
      <c r="E1751" s="4" t="s">
        <v>7</v>
      </c>
      <c r="F1751" s="6">
        <v>44783</v>
      </c>
      <c r="G1751" s="6">
        <v>44804</v>
      </c>
      <c r="H1751" s="4" t="s">
        <v>39</v>
      </c>
      <c r="I1751" s="4" t="s">
        <v>6634</v>
      </c>
      <c r="J1751" s="4" t="s">
        <v>5891</v>
      </c>
      <c r="K1751" s="25" t="s">
        <v>303</v>
      </c>
      <c r="L1751" s="8">
        <v>114760.8</v>
      </c>
      <c r="M1751" s="8">
        <v>59598</v>
      </c>
      <c r="N1751" s="8">
        <v>119196</v>
      </c>
      <c r="O1751" s="8">
        <f t="shared" si="337"/>
        <v>59598</v>
      </c>
      <c r="P1751" s="13">
        <f t="shared" si="338"/>
        <v>0.5</v>
      </c>
    </row>
    <row r="1752" spans="1:16" x14ac:dyDescent="0.25">
      <c r="A1752" s="5" t="s">
        <v>4134</v>
      </c>
      <c r="B1752" s="4" t="s">
        <v>4123</v>
      </c>
      <c r="C1752" s="6">
        <v>44812</v>
      </c>
      <c r="D1752" s="6">
        <v>45535</v>
      </c>
      <c r="E1752" s="4" t="s">
        <v>7</v>
      </c>
      <c r="F1752" s="6">
        <v>44783</v>
      </c>
      <c r="G1752" s="6">
        <v>44804</v>
      </c>
      <c r="H1752" s="4" t="s">
        <v>39</v>
      </c>
      <c r="I1752" s="4" t="s">
        <v>6634</v>
      </c>
      <c r="J1752" s="4" t="s">
        <v>5891</v>
      </c>
      <c r="K1752" s="25" t="s">
        <v>303</v>
      </c>
      <c r="L1752" s="8">
        <v>114760.8</v>
      </c>
      <c r="M1752" s="8">
        <v>59598</v>
      </c>
      <c r="N1752" s="8">
        <v>119196</v>
      </c>
      <c r="O1752" s="8">
        <f t="shared" si="337"/>
        <v>59598</v>
      </c>
      <c r="P1752" s="13">
        <f t="shared" si="338"/>
        <v>0.5</v>
      </c>
    </row>
    <row r="1753" spans="1:16" x14ac:dyDescent="0.25">
      <c r="A1753" s="5" t="s">
        <v>4156</v>
      </c>
      <c r="B1753" s="4" t="s">
        <v>4123</v>
      </c>
      <c r="C1753" s="6">
        <v>44812</v>
      </c>
      <c r="D1753" s="6">
        <v>45535</v>
      </c>
      <c r="E1753" s="4" t="s">
        <v>7</v>
      </c>
      <c r="F1753" s="6">
        <v>44783</v>
      </c>
      <c r="G1753" s="6">
        <v>44804</v>
      </c>
      <c r="H1753" s="4" t="s">
        <v>39</v>
      </c>
      <c r="I1753" s="4" t="s">
        <v>6634</v>
      </c>
      <c r="J1753" s="4" t="s">
        <v>5891</v>
      </c>
      <c r="K1753" s="25" t="s">
        <v>303</v>
      </c>
      <c r="L1753" s="8">
        <v>116728.14</v>
      </c>
      <c r="M1753" s="8">
        <v>60619.68</v>
      </c>
      <c r="N1753" s="8">
        <v>122674.06</v>
      </c>
      <c r="O1753" s="8">
        <f t="shared" si="337"/>
        <v>62054.38</v>
      </c>
      <c r="P1753" s="13">
        <f t="shared" si="338"/>
        <v>0.50584760951092678</v>
      </c>
    </row>
    <row r="1754" spans="1:16" x14ac:dyDescent="0.25">
      <c r="A1754" s="5" t="s">
        <v>4178</v>
      </c>
      <c r="B1754" s="4" t="s">
        <v>4164</v>
      </c>
      <c r="C1754" s="6">
        <v>44812</v>
      </c>
      <c r="D1754" s="6">
        <v>45535</v>
      </c>
      <c r="E1754" s="4" t="s">
        <v>7</v>
      </c>
      <c r="F1754" s="6">
        <v>44783</v>
      </c>
      <c r="G1754" s="6">
        <v>44804</v>
      </c>
      <c r="H1754" s="4" t="s">
        <v>39</v>
      </c>
      <c r="I1754" s="4" t="s">
        <v>6634</v>
      </c>
      <c r="J1754" s="4" t="s">
        <v>5891</v>
      </c>
      <c r="K1754" s="25" t="s">
        <v>303</v>
      </c>
      <c r="L1754" s="8">
        <v>128378.24000000001</v>
      </c>
      <c r="M1754" s="8">
        <v>67606</v>
      </c>
      <c r="N1754" s="8">
        <v>135212</v>
      </c>
      <c r="O1754" s="8">
        <f t="shared" si="337"/>
        <v>67606</v>
      </c>
      <c r="P1754" s="13">
        <f t="shared" si="338"/>
        <v>0.5</v>
      </c>
    </row>
    <row r="1755" spans="1:16" x14ac:dyDescent="0.25">
      <c r="A1755" s="5" t="s">
        <v>4139</v>
      </c>
      <c r="B1755" s="4" t="s">
        <v>4123</v>
      </c>
      <c r="C1755" s="6">
        <v>44812</v>
      </c>
      <c r="D1755" s="6">
        <v>45535</v>
      </c>
      <c r="E1755" s="4" t="s">
        <v>7</v>
      </c>
      <c r="F1755" s="6">
        <v>44783</v>
      </c>
      <c r="G1755" s="6">
        <v>44804</v>
      </c>
      <c r="H1755" s="4" t="s">
        <v>39</v>
      </c>
      <c r="I1755" s="4" t="s">
        <v>6634</v>
      </c>
      <c r="J1755" s="4" t="s">
        <v>5891</v>
      </c>
      <c r="K1755" s="25" t="s">
        <v>303</v>
      </c>
      <c r="L1755" s="8">
        <v>128378.24000000001</v>
      </c>
      <c r="M1755" s="8">
        <v>67298</v>
      </c>
      <c r="N1755" s="8">
        <v>134596</v>
      </c>
      <c r="O1755" s="8">
        <f t="shared" si="337"/>
        <v>67298</v>
      </c>
      <c r="P1755" s="13">
        <f t="shared" si="338"/>
        <v>0.5</v>
      </c>
    </row>
    <row r="1756" spans="1:16" x14ac:dyDescent="0.25">
      <c r="A1756" s="5" t="s">
        <v>4265</v>
      </c>
      <c r="B1756" s="4" t="s">
        <v>4123</v>
      </c>
      <c r="C1756" s="6">
        <v>44812</v>
      </c>
      <c r="D1756" s="6">
        <v>45535</v>
      </c>
      <c r="E1756" s="4" t="s">
        <v>7</v>
      </c>
      <c r="F1756" s="6">
        <v>44783</v>
      </c>
      <c r="G1756" s="6">
        <v>44804</v>
      </c>
      <c r="H1756" s="4" t="s">
        <v>39</v>
      </c>
      <c r="I1756" s="4" t="s">
        <v>6634</v>
      </c>
      <c r="J1756" s="4" t="s">
        <v>5891</v>
      </c>
      <c r="K1756" s="25" t="s">
        <v>303</v>
      </c>
      <c r="L1756" s="8">
        <v>143636.9</v>
      </c>
      <c r="M1756" s="8">
        <v>74325.679999999993</v>
      </c>
      <c r="N1756" s="8">
        <v>148651.35999999999</v>
      </c>
      <c r="O1756" s="8">
        <f t="shared" si="337"/>
        <v>74325.679999999993</v>
      </c>
      <c r="P1756" s="13">
        <f t="shared" si="338"/>
        <v>0.5</v>
      </c>
    </row>
    <row r="1757" spans="1:16" x14ac:dyDescent="0.25">
      <c r="A1757" s="5" t="s">
        <v>4066</v>
      </c>
      <c r="B1757" s="4" t="s">
        <v>472</v>
      </c>
      <c r="C1757" s="6">
        <v>44812</v>
      </c>
      <c r="D1757" s="6">
        <v>45535</v>
      </c>
      <c r="E1757" s="4" t="s">
        <v>7</v>
      </c>
      <c r="F1757" s="6">
        <v>44783</v>
      </c>
      <c r="G1757" s="6">
        <v>44804</v>
      </c>
      <c r="H1757" s="4" t="s">
        <v>39</v>
      </c>
      <c r="I1757" s="4" t="s">
        <v>6634</v>
      </c>
      <c r="J1757" s="4" t="s">
        <v>5891</v>
      </c>
      <c r="K1757" s="25" t="s">
        <v>303</v>
      </c>
      <c r="L1757" s="8">
        <v>199404.97</v>
      </c>
      <c r="M1757" s="8">
        <v>104643</v>
      </c>
      <c r="N1757" s="8">
        <v>209286</v>
      </c>
      <c r="O1757" s="8">
        <f t="shared" si="337"/>
        <v>104643</v>
      </c>
      <c r="P1757" s="13">
        <f t="shared" si="338"/>
        <v>0.5</v>
      </c>
    </row>
    <row r="1758" spans="1:16" x14ac:dyDescent="0.25">
      <c r="A1758" s="5" t="s">
        <v>2691</v>
      </c>
      <c r="B1758" s="4" t="s">
        <v>2690</v>
      </c>
      <c r="C1758" s="6">
        <v>45170</v>
      </c>
      <c r="D1758" s="6">
        <v>45535</v>
      </c>
      <c r="E1758" s="4" t="s">
        <v>136</v>
      </c>
      <c r="F1758" s="6">
        <v>45103</v>
      </c>
      <c r="G1758" s="6">
        <v>45103</v>
      </c>
      <c r="H1758" s="4" t="s">
        <v>39</v>
      </c>
      <c r="I1758" s="4" t="s">
        <v>6634</v>
      </c>
      <c r="J1758" s="4" t="s">
        <v>5891</v>
      </c>
      <c r="K1758" s="25" t="s">
        <v>303</v>
      </c>
      <c r="L1758" s="8">
        <v>32759.65</v>
      </c>
      <c r="M1758" s="8">
        <v>32725</v>
      </c>
      <c r="N1758" s="8">
        <v>32725</v>
      </c>
      <c r="O1758" s="8">
        <f t="shared" si="337"/>
        <v>0</v>
      </c>
      <c r="P1758" s="13">
        <f t="shared" si="338"/>
        <v>0</v>
      </c>
    </row>
    <row r="1759" spans="1:16" x14ac:dyDescent="0.25">
      <c r="A1759" s="5" t="s">
        <v>2687</v>
      </c>
      <c r="B1759" s="4" t="s">
        <v>2686</v>
      </c>
      <c r="C1759" s="6">
        <v>45170</v>
      </c>
      <c r="D1759" s="6">
        <v>45535</v>
      </c>
      <c r="E1759" s="4" t="s">
        <v>136</v>
      </c>
      <c r="F1759" s="6">
        <v>45103</v>
      </c>
      <c r="G1759" s="6">
        <v>45103</v>
      </c>
      <c r="H1759" s="4" t="s">
        <v>39</v>
      </c>
      <c r="I1759" s="4" t="s">
        <v>6634</v>
      </c>
      <c r="J1759" s="4" t="s">
        <v>5891</v>
      </c>
      <c r="K1759" s="25" t="s">
        <v>303</v>
      </c>
      <c r="L1759" s="8">
        <v>32759.65</v>
      </c>
      <c r="M1759" s="8">
        <v>32725</v>
      </c>
      <c r="N1759" s="8">
        <v>32725</v>
      </c>
      <c r="O1759" s="8">
        <f t="shared" si="337"/>
        <v>0</v>
      </c>
      <c r="P1759" s="13">
        <f t="shared" si="338"/>
        <v>0</v>
      </c>
    </row>
    <row r="1760" spans="1:16" x14ac:dyDescent="0.25">
      <c r="A1760" s="5" t="s">
        <v>2689</v>
      </c>
      <c r="B1760" s="4" t="s">
        <v>2688</v>
      </c>
      <c r="C1760" s="6">
        <v>45170</v>
      </c>
      <c r="D1760" s="6">
        <v>45535</v>
      </c>
      <c r="E1760" s="4" t="s">
        <v>136</v>
      </c>
      <c r="F1760" s="6">
        <v>45103</v>
      </c>
      <c r="G1760" s="6">
        <v>45103</v>
      </c>
      <c r="H1760" s="4" t="s">
        <v>39</v>
      </c>
      <c r="I1760" s="4" t="s">
        <v>6634</v>
      </c>
      <c r="J1760" s="4" t="s">
        <v>5891</v>
      </c>
      <c r="K1760" s="25" t="s">
        <v>303</v>
      </c>
      <c r="L1760" s="8">
        <v>45345.3</v>
      </c>
      <c r="M1760" s="8">
        <v>44082.5</v>
      </c>
      <c r="N1760" s="8">
        <v>44082.5</v>
      </c>
      <c r="O1760" s="8">
        <f t="shared" si="337"/>
        <v>0</v>
      </c>
      <c r="P1760" s="13">
        <f t="shared" si="338"/>
        <v>0</v>
      </c>
    </row>
    <row r="1761" spans="1:16" x14ac:dyDescent="0.25">
      <c r="A1761" s="5" t="s">
        <v>4036</v>
      </c>
      <c r="B1761" s="4" t="s">
        <v>3866</v>
      </c>
      <c r="C1761" s="6">
        <v>44812</v>
      </c>
      <c r="D1761" s="6">
        <v>45535</v>
      </c>
      <c r="E1761" s="4" t="s">
        <v>7</v>
      </c>
      <c r="F1761" s="6">
        <v>44783</v>
      </c>
      <c r="G1761" s="6">
        <v>44803</v>
      </c>
      <c r="H1761" s="4" t="s">
        <v>39</v>
      </c>
      <c r="I1761" s="4" t="s">
        <v>6634</v>
      </c>
      <c r="J1761" s="4" t="s">
        <v>5933</v>
      </c>
      <c r="K1761" s="25" t="s">
        <v>304</v>
      </c>
      <c r="L1761" s="8">
        <v>87508.57</v>
      </c>
      <c r="M1761" s="8">
        <v>43755.26</v>
      </c>
      <c r="N1761" s="8">
        <v>43755.26</v>
      </c>
      <c r="O1761" s="8">
        <f t="shared" si="337"/>
        <v>0</v>
      </c>
      <c r="P1761" s="13">
        <f t="shared" si="338"/>
        <v>0</v>
      </c>
    </row>
    <row r="1762" spans="1:16" x14ac:dyDescent="0.25">
      <c r="A1762" s="5" t="s">
        <v>4190</v>
      </c>
      <c r="B1762" s="4" t="s">
        <v>476</v>
      </c>
      <c r="C1762" s="6">
        <v>44812</v>
      </c>
      <c r="D1762" s="6">
        <v>45535</v>
      </c>
      <c r="E1762" s="4" t="s">
        <v>7</v>
      </c>
      <c r="F1762" s="6">
        <v>44783</v>
      </c>
      <c r="G1762" s="6">
        <v>44804</v>
      </c>
      <c r="H1762" s="4" t="s">
        <v>39</v>
      </c>
      <c r="I1762" s="4" t="s">
        <v>6634</v>
      </c>
      <c r="J1762" s="4" t="s">
        <v>5933</v>
      </c>
      <c r="K1762" s="25" t="s">
        <v>304</v>
      </c>
      <c r="L1762" s="8">
        <v>98521.5</v>
      </c>
      <c r="M1762" s="8">
        <v>49260.76</v>
      </c>
      <c r="N1762" s="8">
        <v>98521.51</v>
      </c>
      <c r="O1762" s="8">
        <f t="shared" si="337"/>
        <v>49260.749999999993</v>
      </c>
      <c r="P1762" s="13">
        <f t="shared" si="338"/>
        <v>0.49999994924966129</v>
      </c>
    </row>
    <row r="1763" spans="1:16" x14ac:dyDescent="0.25">
      <c r="A1763" s="5" t="s">
        <v>4185</v>
      </c>
      <c r="B1763" s="4" t="s">
        <v>476</v>
      </c>
      <c r="C1763" s="6">
        <v>44812</v>
      </c>
      <c r="D1763" s="6">
        <v>45535</v>
      </c>
      <c r="E1763" s="4" t="s">
        <v>7</v>
      </c>
      <c r="F1763" s="6">
        <v>44783</v>
      </c>
      <c r="G1763" s="6">
        <v>44804</v>
      </c>
      <c r="H1763" s="4" t="s">
        <v>39</v>
      </c>
      <c r="I1763" s="4" t="s">
        <v>6634</v>
      </c>
      <c r="J1763" s="4" t="s">
        <v>5933</v>
      </c>
      <c r="K1763" s="25" t="s">
        <v>304</v>
      </c>
      <c r="L1763" s="8">
        <v>101137.58</v>
      </c>
      <c r="M1763" s="8">
        <v>53900</v>
      </c>
      <c r="N1763" s="8">
        <v>107800</v>
      </c>
      <c r="O1763" s="8">
        <f t="shared" si="337"/>
        <v>53900</v>
      </c>
      <c r="P1763" s="13">
        <f t="shared" si="338"/>
        <v>0.5</v>
      </c>
    </row>
    <row r="1764" spans="1:16" x14ac:dyDescent="0.25">
      <c r="A1764" s="5" t="s">
        <v>4188</v>
      </c>
      <c r="B1764" s="4" t="s">
        <v>476</v>
      </c>
      <c r="C1764" s="6">
        <v>44812</v>
      </c>
      <c r="D1764" s="6">
        <v>45535</v>
      </c>
      <c r="E1764" s="4" t="s">
        <v>7</v>
      </c>
      <c r="F1764" s="6">
        <v>44783</v>
      </c>
      <c r="G1764" s="6">
        <v>44804</v>
      </c>
      <c r="H1764" s="4" t="s">
        <v>39</v>
      </c>
      <c r="I1764" s="4" t="s">
        <v>6634</v>
      </c>
      <c r="J1764" s="4" t="s">
        <v>5933</v>
      </c>
      <c r="K1764" s="25" t="s">
        <v>304</v>
      </c>
      <c r="L1764" s="8">
        <v>101137.59</v>
      </c>
      <c r="M1764" s="8">
        <v>50569.760000000002</v>
      </c>
      <c r="N1764" s="8">
        <v>101139.51</v>
      </c>
      <c r="O1764" s="8">
        <f t="shared" si="337"/>
        <v>50569.749999999993</v>
      </c>
      <c r="P1764" s="13">
        <f t="shared" si="338"/>
        <v>0.49999995056333568</v>
      </c>
    </row>
    <row r="1765" spans="1:16" x14ac:dyDescent="0.25">
      <c r="A1765" s="5" t="s">
        <v>4187</v>
      </c>
      <c r="B1765" s="4" t="s">
        <v>476</v>
      </c>
      <c r="C1765" s="6">
        <v>44812</v>
      </c>
      <c r="D1765" s="6">
        <v>45535</v>
      </c>
      <c r="E1765" s="4" t="s">
        <v>7</v>
      </c>
      <c r="F1765" s="6">
        <v>44783</v>
      </c>
      <c r="G1765" s="6">
        <v>44804</v>
      </c>
      <c r="H1765" s="4" t="s">
        <v>39</v>
      </c>
      <c r="I1765" s="4" t="s">
        <v>6634</v>
      </c>
      <c r="J1765" s="4" t="s">
        <v>5933</v>
      </c>
      <c r="K1765" s="25" t="s">
        <v>304</v>
      </c>
      <c r="L1765" s="8">
        <v>114685.73</v>
      </c>
      <c r="M1765" s="8">
        <v>60830</v>
      </c>
      <c r="N1765" s="8">
        <v>127650.6</v>
      </c>
      <c r="O1765" s="8">
        <f t="shared" si="337"/>
        <v>66820.600000000006</v>
      </c>
      <c r="P1765" s="13">
        <f t="shared" si="338"/>
        <v>0.52346483291108703</v>
      </c>
    </row>
    <row r="1766" spans="1:16" x14ac:dyDescent="0.25">
      <c r="A1766" s="5" t="s">
        <v>4217</v>
      </c>
      <c r="B1766" s="4" t="s">
        <v>3866</v>
      </c>
      <c r="C1766" s="6">
        <v>44812</v>
      </c>
      <c r="D1766" s="6">
        <v>45535</v>
      </c>
      <c r="E1766" s="4" t="s">
        <v>7</v>
      </c>
      <c r="F1766" s="6">
        <v>44783</v>
      </c>
      <c r="G1766" s="6">
        <v>44804</v>
      </c>
      <c r="H1766" s="4" t="s">
        <v>39</v>
      </c>
      <c r="I1766" s="4" t="s">
        <v>6634</v>
      </c>
      <c r="J1766" s="4" t="s">
        <v>5933</v>
      </c>
      <c r="K1766" s="25" t="s">
        <v>304</v>
      </c>
      <c r="L1766" s="8">
        <v>116651.76</v>
      </c>
      <c r="M1766" s="8">
        <v>61872.800000000003</v>
      </c>
      <c r="N1766" s="8">
        <v>122702.8</v>
      </c>
      <c r="O1766" s="8">
        <f t="shared" si="337"/>
        <v>60830</v>
      </c>
      <c r="P1766" s="13">
        <f t="shared" si="338"/>
        <v>0.49575070821529743</v>
      </c>
    </row>
    <row r="1767" spans="1:16" x14ac:dyDescent="0.25">
      <c r="A1767" s="5" t="s">
        <v>4144</v>
      </c>
      <c r="B1767" s="4" t="s">
        <v>3857</v>
      </c>
      <c r="C1767" s="6">
        <v>44812</v>
      </c>
      <c r="D1767" s="6">
        <v>45535</v>
      </c>
      <c r="E1767" s="4" t="s">
        <v>7</v>
      </c>
      <c r="F1767" s="6">
        <v>44783</v>
      </c>
      <c r="G1767" s="6">
        <v>44804</v>
      </c>
      <c r="H1767" s="4" t="s">
        <v>39</v>
      </c>
      <c r="I1767" s="4" t="s">
        <v>6634</v>
      </c>
      <c r="J1767" s="4" t="s">
        <v>5933</v>
      </c>
      <c r="K1767" s="25" t="s">
        <v>304</v>
      </c>
      <c r="L1767" s="8">
        <v>135394.89000000001</v>
      </c>
      <c r="M1767" s="8">
        <v>71995</v>
      </c>
      <c r="N1767" s="8">
        <v>143990</v>
      </c>
      <c r="O1767" s="8">
        <f t="shared" si="337"/>
        <v>71995</v>
      </c>
      <c r="P1767" s="13">
        <f t="shared" si="338"/>
        <v>0.5</v>
      </c>
    </row>
    <row r="1768" spans="1:16" x14ac:dyDescent="0.25">
      <c r="A1768" s="5" t="s">
        <v>4212</v>
      </c>
      <c r="B1768" s="4" t="s">
        <v>3866</v>
      </c>
      <c r="C1768" s="6">
        <v>44812</v>
      </c>
      <c r="D1768" s="6">
        <v>45535</v>
      </c>
      <c r="E1768" s="4" t="s">
        <v>7</v>
      </c>
      <c r="F1768" s="6">
        <v>44783</v>
      </c>
      <c r="G1768" s="6">
        <v>44804</v>
      </c>
      <c r="H1768" s="4" t="s">
        <v>39</v>
      </c>
      <c r="I1768" s="4" t="s">
        <v>6634</v>
      </c>
      <c r="J1768" s="4" t="s">
        <v>6459</v>
      </c>
      <c r="K1768" s="25" t="s">
        <v>5362</v>
      </c>
      <c r="L1768" s="8">
        <v>101137.58</v>
      </c>
      <c r="M1768" s="8">
        <v>53938.5</v>
      </c>
      <c r="N1768" s="8">
        <v>107877</v>
      </c>
      <c r="O1768" s="8">
        <f t="shared" si="337"/>
        <v>53938.5</v>
      </c>
      <c r="P1768" s="13">
        <f t="shared" si="338"/>
        <v>0.5</v>
      </c>
    </row>
    <row r="1769" spans="1:16" x14ac:dyDescent="0.25">
      <c r="A1769" s="5" t="s">
        <v>4192</v>
      </c>
      <c r="B1769" s="4" t="s">
        <v>476</v>
      </c>
      <c r="C1769" s="6">
        <v>44812</v>
      </c>
      <c r="D1769" s="6">
        <v>45535</v>
      </c>
      <c r="E1769" s="4" t="s">
        <v>7</v>
      </c>
      <c r="F1769" s="6">
        <v>44783</v>
      </c>
      <c r="G1769" s="6">
        <v>44804</v>
      </c>
      <c r="H1769" s="4" t="s">
        <v>39</v>
      </c>
      <c r="I1769" s="4" t="s">
        <v>6634</v>
      </c>
      <c r="J1769" s="4" t="s">
        <v>6459</v>
      </c>
      <c r="K1769" s="25" t="s">
        <v>5362</v>
      </c>
      <c r="L1769" s="8">
        <v>101137.58</v>
      </c>
      <c r="M1769" s="8">
        <v>57476.65</v>
      </c>
      <c r="N1769" s="8">
        <v>114953.3</v>
      </c>
      <c r="O1769" s="8">
        <f t="shared" si="337"/>
        <v>57476.65</v>
      </c>
      <c r="P1769" s="13">
        <f t="shared" si="338"/>
        <v>0.5</v>
      </c>
    </row>
    <row r="1770" spans="1:16" x14ac:dyDescent="0.25">
      <c r="A1770" s="5" t="s">
        <v>4197</v>
      </c>
      <c r="B1770" s="4" t="s">
        <v>476</v>
      </c>
      <c r="C1770" s="6">
        <v>44812</v>
      </c>
      <c r="D1770" s="6">
        <v>45535</v>
      </c>
      <c r="E1770" s="4" t="s">
        <v>7</v>
      </c>
      <c r="F1770" s="6">
        <v>44783</v>
      </c>
      <c r="G1770" s="6">
        <v>44804</v>
      </c>
      <c r="H1770" s="4" t="s">
        <v>39</v>
      </c>
      <c r="I1770" s="4" t="s">
        <v>6634</v>
      </c>
      <c r="J1770" s="4" t="s">
        <v>6459</v>
      </c>
      <c r="K1770" s="25" t="s">
        <v>5362</v>
      </c>
      <c r="L1770" s="8">
        <v>102871.35</v>
      </c>
      <c r="M1770" s="8">
        <v>56398.23</v>
      </c>
      <c r="N1770" s="8">
        <v>111845.93</v>
      </c>
      <c r="O1770" s="8">
        <f t="shared" si="337"/>
        <v>55447.69999999999</v>
      </c>
      <c r="P1770" s="13">
        <f t="shared" si="338"/>
        <v>0.49575071708018337</v>
      </c>
    </row>
    <row r="1771" spans="1:16" x14ac:dyDescent="0.25">
      <c r="A1771" s="5" t="s">
        <v>4196</v>
      </c>
      <c r="B1771" s="4" t="s">
        <v>476</v>
      </c>
      <c r="C1771" s="6">
        <v>44812</v>
      </c>
      <c r="D1771" s="6">
        <v>45535</v>
      </c>
      <c r="E1771" s="4" t="s">
        <v>7</v>
      </c>
      <c r="F1771" s="6">
        <v>44783</v>
      </c>
      <c r="G1771" s="6">
        <v>44804</v>
      </c>
      <c r="H1771" s="4" t="s">
        <v>39</v>
      </c>
      <c r="I1771" s="4" t="s">
        <v>6634</v>
      </c>
      <c r="J1771" s="4" t="s">
        <v>6459</v>
      </c>
      <c r="K1771" s="25" t="s">
        <v>5362</v>
      </c>
      <c r="L1771" s="8">
        <v>114760.8</v>
      </c>
      <c r="M1771" s="8">
        <v>71148</v>
      </c>
      <c r="N1771" s="8">
        <v>142296</v>
      </c>
      <c r="O1771" s="8">
        <f t="shared" si="337"/>
        <v>71148</v>
      </c>
      <c r="P1771" s="13">
        <f t="shared" si="338"/>
        <v>0.5</v>
      </c>
    </row>
    <row r="1772" spans="1:16" x14ac:dyDescent="0.25">
      <c r="A1772" s="5" t="s">
        <v>4194</v>
      </c>
      <c r="B1772" s="4" t="s">
        <v>476</v>
      </c>
      <c r="C1772" s="6">
        <v>44812</v>
      </c>
      <c r="D1772" s="6">
        <v>45535</v>
      </c>
      <c r="E1772" s="4" t="s">
        <v>7</v>
      </c>
      <c r="F1772" s="6">
        <v>44783</v>
      </c>
      <c r="G1772" s="6">
        <v>44804</v>
      </c>
      <c r="H1772" s="4" t="s">
        <v>39</v>
      </c>
      <c r="I1772" s="4" t="s">
        <v>6634</v>
      </c>
      <c r="J1772" s="4" t="s">
        <v>6459</v>
      </c>
      <c r="K1772" s="25" t="s">
        <v>5362</v>
      </c>
      <c r="L1772" s="8">
        <v>116651.76</v>
      </c>
      <c r="M1772" s="8">
        <v>62213.49</v>
      </c>
      <c r="N1772" s="8">
        <v>133419.24</v>
      </c>
      <c r="O1772" s="8">
        <f t="shared" si="337"/>
        <v>71205.75</v>
      </c>
      <c r="P1772" s="13">
        <f t="shared" si="338"/>
        <v>0.53369926256512934</v>
      </c>
    </row>
    <row r="1773" spans="1:16" x14ac:dyDescent="0.25">
      <c r="A1773" s="5" t="s">
        <v>4112</v>
      </c>
      <c r="B1773" s="4" t="s">
        <v>3854</v>
      </c>
      <c r="C1773" s="6">
        <v>44812</v>
      </c>
      <c r="D1773" s="6">
        <v>45535</v>
      </c>
      <c r="E1773" s="4" t="s">
        <v>7</v>
      </c>
      <c r="F1773" s="6">
        <v>44783</v>
      </c>
      <c r="G1773" s="6">
        <v>44804</v>
      </c>
      <c r="H1773" s="4" t="s">
        <v>39</v>
      </c>
      <c r="I1773" s="4" t="s">
        <v>6634</v>
      </c>
      <c r="J1773" s="4" t="s">
        <v>6459</v>
      </c>
      <c r="K1773" s="25" t="s">
        <v>5362</v>
      </c>
      <c r="L1773" s="8">
        <v>116651.76</v>
      </c>
      <c r="M1773" s="8">
        <v>66881.36</v>
      </c>
      <c r="N1773" s="8">
        <v>132635.51</v>
      </c>
      <c r="O1773" s="8">
        <f t="shared" si="337"/>
        <v>65754.150000000009</v>
      </c>
      <c r="P1773" s="13">
        <f t="shared" si="338"/>
        <v>0.49575072316606617</v>
      </c>
    </row>
    <row r="1774" spans="1:16" x14ac:dyDescent="0.25">
      <c r="A1774" s="5" t="s">
        <v>4198</v>
      </c>
      <c r="B1774" s="4" t="s">
        <v>476</v>
      </c>
      <c r="C1774" s="6">
        <v>44812</v>
      </c>
      <c r="D1774" s="6">
        <v>45535</v>
      </c>
      <c r="E1774" s="4" t="s">
        <v>7</v>
      </c>
      <c r="F1774" s="6">
        <v>44783</v>
      </c>
      <c r="G1774" s="6">
        <v>44804</v>
      </c>
      <c r="H1774" s="4" t="s">
        <v>39</v>
      </c>
      <c r="I1774" s="4" t="s">
        <v>6634</v>
      </c>
      <c r="J1774" s="4" t="s">
        <v>6459</v>
      </c>
      <c r="K1774" s="25" t="s">
        <v>5362</v>
      </c>
      <c r="L1774" s="8">
        <v>130579.02</v>
      </c>
      <c r="M1774" s="8">
        <v>80090.03</v>
      </c>
      <c r="N1774" s="8">
        <v>158830.23000000001</v>
      </c>
      <c r="O1774" s="8">
        <f t="shared" si="337"/>
        <v>78740.200000000012</v>
      </c>
      <c r="P1774" s="13">
        <f t="shared" si="338"/>
        <v>0.49575071445782082</v>
      </c>
    </row>
    <row r="1775" spans="1:16" x14ac:dyDescent="0.25">
      <c r="A1775" s="5" t="s">
        <v>3901</v>
      </c>
      <c r="B1775" s="4" t="s">
        <v>443</v>
      </c>
      <c r="C1775" s="6">
        <v>44867</v>
      </c>
      <c r="D1775" s="6">
        <v>45535</v>
      </c>
      <c r="E1775" s="4" t="s">
        <v>7</v>
      </c>
      <c r="F1775" s="6">
        <v>44824</v>
      </c>
      <c r="G1775" s="6">
        <v>44860</v>
      </c>
      <c r="H1775" s="4" t="s">
        <v>39</v>
      </c>
      <c r="I1775" s="4" t="s">
        <v>6634</v>
      </c>
      <c r="J1775" s="4" t="s">
        <v>6459</v>
      </c>
      <c r="K1775" s="25" t="s">
        <v>5362</v>
      </c>
      <c r="L1775" s="8">
        <v>68832.23</v>
      </c>
      <c r="M1775" s="8">
        <v>34285.68</v>
      </c>
      <c r="N1775" s="8">
        <v>34285.68</v>
      </c>
      <c r="O1775" s="8">
        <f t="shared" si="337"/>
        <v>0</v>
      </c>
      <c r="P1775" s="13">
        <f t="shared" si="338"/>
        <v>0</v>
      </c>
    </row>
    <row r="1776" spans="1:16" x14ac:dyDescent="0.25">
      <c r="A1776" s="5" t="s">
        <v>4126</v>
      </c>
      <c r="B1776" s="4" t="s">
        <v>3854</v>
      </c>
      <c r="C1776" s="6">
        <v>44812</v>
      </c>
      <c r="D1776" s="6">
        <v>45535</v>
      </c>
      <c r="E1776" s="4" t="s">
        <v>7</v>
      </c>
      <c r="F1776" s="6">
        <v>44783</v>
      </c>
      <c r="G1776" s="6">
        <v>44804</v>
      </c>
      <c r="H1776" s="4" t="s">
        <v>39</v>
      </c>
      <c r="I1776" s="4" t="s">
        <v>6634</v>
      </c>
      <c r="J1776" s="4" t="s">
        <v>6013</v>
      </c>
      <c r="K1776" s="25" t="s">
        <v>84</v>
      </c>
      <c r="L1776" s="8">
        <v>87508.57</v>
      </c>
      <c r="M1776" s="8">
        <v>43505</v>
      </c>
      <c r="N1776" s="8">
        <v>87010</v>
      </c>
      <c r="O1776" s="8">
        <f t="shared" si="337"/>
        <v>43505</v>
      </c>
      <c r="P1776" s="13">
        <f t="shared" si="338"/>
        <v>0.5</v>
      </c>
    </row>
    <row r="1777" spans="1:16" x14ac:dyDescent="0.25">
      <c r="A1777" s="5" t="s">
        <v>4120</v>
      </c>
      <c r="B1777" s="4" t="s">
        <v>3854</v>
      </c>
      <c r="C1777" s="6">
        <v>44812</v>
      </c>
      <c r="D1777" s="6">
        <v>45535</v>
      </c>
      <c r="E1777" s="4" t="s">
        <v>7</v>
      </c>
      <c r="F1777" s="6">
        <v>44783</v>
      </c>
      <c r="G1777" s="6">
        <v>44804</v>
      </c>
      <c r="H1777" s="4" t="s">
        <v>39</v>
      </c>
      <c r="I1777" s="4" t="s">
        <v>6634</v>
      </c>
      <c r="J1777" s="4" t="s">
        <v>6013</v>
      </c>
      <c r="K1777" s="25" t="s">
        <v>84</v>
      </c>
      <c r="L1777" s="8">
        <v>87508.58</v>
      </c>
      <c r="M1777" s="8">
        <v>45815</v>
      </c>
      <c r="N1777" s="8">
        <v>91630</v>
      </c>
      <c r="O1777" s="8">
        <f t="shared" si="337"/>
        <v>45815</v>
      </c>
      <c r="P1777" s="13">
        <f t="shared" si="338"/>
        <v>0.5</v>
      </c>
    </row>
    <row r="1778" spans="1:16" x14ac:dyDescent="0.25">
      <c r="A1778" s="5" t="s">
        <v>3972</v>
      </c>
      <c r="B1778" s="4" t="s">
        <v>3857</v>
      </c>
      <c r="C1778" s="6">
        <v>44812</v>
      </c>
      <c r="D1778" s="6">
        <v>45535</v>
      </c>
      <c r="E1778" s="4" t="s">
        <v>7</v>
      </c>
      <c r="F1778" s="6">
        <v>44783</v>
      </c>
      <c r="G1778" s="6">
        <v>44804</v>
      </c>
      <c r="H1778" s="4" t="s">
        <v>39</v>
      </c>
      <c r="I1778" s="4" t="s">
        <v>6634</v>
      </c>
      <c r="J1778" s="4" t="s">
        <v>6013</v>
      </c>
      <c r="K1778" s="25" t="s">
        <v>84</v>
      </c>
      <c r="L1778" s="8">
        <v>87508.58</v>
      </c>
      <c r="M1778" s="8">
        <v>46200</v>
      </c>
      <c r="N1778" s="8">
        <v>46200</v>
      </c>
      <c r="O1778" s="8">
        <f t="shared" si="337"/>
        <v>0</v>
      </c>
      <c r="P1778" s="13">
        <f t="shared" si="338"/>
        <v>0</v>
      </c>
    </row>
    <row r="1779" spans="1:16" x14ac:dyDescent="0.25">
      <c r="A1779" s="5" t="s">
        <v>4128</v>
      </c>
      <c r="B1779" s="4" t="s">
        <v>3854</v>
      </c>
      <c r="C1779" s="6">
        <v>44812</v>
      </c>
      <c r="D1779" s="6">
        <v>45535</v>
      </c>
      <c r="E1779" s="4" t="s">
        <v>7</v>
      </c>
      <c r="F1779" s="6">
        <v>44783</v>
      </c>
      <c r="G1779" s="6">
        <v>44804</v>
      </c>
      <c r="H1779" s="4" t="s">
        <v>39</v>
      </c>
      <c r="I1779" s="4" t="s">
        <v>6634</v>
      </c>
      <c r="J1779" s="4" t="s">
        <v>6013</v>
      </c>
      <c r="K1779" s="25" t="s">
        <v>84</v>
      </c>
      <c r="L1779" s="8">
        <v>98521.5</v>
      </c>
      <c r="M1779" s="8">
        <v>49665</v>
      </c>
      <c r="N1779" s="8">
        <v>99330</v>
      </c>
      <c r="O1779" s="8">
        <f t="shared" si="337"/>
        <v>49665</v>
      </c>
      <c r="P1779" s="13">
        <f t="shared" si="338"/>
        <v>0.5</v>
      </c>
    </row>
    <row r="1780" spans="1:16" x14ac:dyDescent="0.25">
      <c r="A1780" s="5" t="s">
        <v>4122</v>
      </c>
      <c r="B1780" s="4" t="s">
        <v>3854</v>
      </c>
      <c r="C1780" s="6">
        <v>44812</v>
      </c>
      <c r="D1780" s="6">
        <v>45535</v>
      </c>
      <c r="E1780" s="4" t="s">
        <v>7</v>
      </c>
      <c r="F1780" s="6">
        <v>44783</v>
      </c>
      <c r="G1780" s="6">
        <v>44804</v>
      </c>
      <c r="H1780" s="4" t="s">
        <v>39</v>
      </c>
      <c r="I1780" s="4" t="s">
        <v>6634</v>
      </c>
      <c r="J1780" s="4" t="s">
        <v>6013</v>
      </c>
      <c r="K1780" s="25" t="s">
        <v>84</v>
      </c>
      <c r="L1780" s="8">
        <v>98521.5</v>
      </c>
      <c r="M1780" s="8">
        <v>48895</v>
      </c>
      <c r="N1780" s="8">
        <v>48895</v>
      </c>
      <c r="O1780" s="8">
        <f t="shared" si="337"/>
        <v>0</v>
      </c>
      <c r="P1780" s="13">
        <f t="shared" si="338"/>
        <v>0</v>
      </c>
    </row>
    <row r="1781" spans="1:16" x14ac:dyDescent="0.25">
      <c r="A1781" s="5" t="s">
        <v>3975</v>
      </c>
      <c r="B1781" s="4" t="s">
        <v>3857</v>
      </c>
      <c r="C1781" s="6">
        <v>44812</v>
      </c>
      <c r="D1781" s="6">
        <v>45535</v>
      </c>
      <c r="E1781" s="4" t="s">
        <v>7</v>
      </c>
      <c r="F1781" s="6">
        <v>44783</v>
      </c>
      <c r="G1781" s="6">
        <v>44804</v>
      </c>
      <c r="H1781" s="4" t="s">
        <v>39</v>
      </c>
      <c r="I1781" s="4" t="s">
        <v>6634</v>
      </c>
      <c r="J1781" s="4" t="s">
        <v>6013</v>
      </c>
      <c r="K1781" s="25" t="s">
        <v>84</v>
      </c>
      <c r="L1781" s="8">
        <v>98521.5</v>
      </c>
      <c r="M1781" s="8">
        <v>48895</v>
      </c>
      <c r="N1781" s="8">
        <v>97790</v>
      </c>
      <c r="O1781" s="8">
        <f t="shared" si="337"/>
        <v>48895</v>
      </c>
      <c r="P1781" s="13">
        <f t="shared" si="338"/>
        <v>0.5</v>
      </c>
    </row>
    <row r="1782" spans="1:16" x14ac:dyDescent="0.25">
      <c r="A1782" s="5" t="s">
        <v>3974</v>
      </c>
      <c r="B1782" s="4" t="s">
        <v>3857</v>
      </c>
      <c r="C1782" s="6">
        <v>44812</v>
      </c>
      <c r="D1782" s="6">
        <v>45535</v>
      </c>
      <c r="E1782" s="4" t="s">
        <v>7</v>
      </c>
      <c r="F1782" s="6">
        <v>44783</v>
      </c>
      <c r="G1782" s="6">
        <v>44804</v>
      </c>
      <c r="H1782" s="4" t="s">
        <v>39</v>
      </c>
      <c r="I1782" s="4" t="s">
        <v>6634</v>
      </c>
      <c r="J1782" s="4" t="s">
        <v>6013</v>
      </c>
      <c r="K1782" s="25" t="s">
        <v>84</v>
      </c>
      <c r="L1782" s="8">
        <v>98521.5</v>
      </c>
      <c r="M1782" s="8">
        <v>51205</v>
      </c>
      <c r="N1782" s="8">
        <v>51205</v>
      </c>
      <c r="O1782" s="8">
        <f t="shared" si="337"/>
        <v>0</v>
      </c>
      <c r="P1782" s="13">
        <f t="shared" si="338"/>
        <v>0</v>
      </c>
    </row>
    <row r="1783" spans="1:16" x14ac:dyDescent="0.25">
      <c r="A1783" s="5" t="s">
        <v>4216</v>
      </c>
      <c r="B1783" s="4" t="s">
        <v>3866</v>
      </c>
      <c r="C1783" s="6">
        <v>44812</v>
      </c>
      <c r="D1783" s="6">
        <v>45535</v>
      </c>
      <c r="E1783" s="4" t="s">
        <v>7</v>
      </c>
      <c r="F1783" s="6">
        <v>44783</v>
      </c>
      <c r="G1783" s="6">
        <v>44804</v>
      </c>
      <c r="H1783" s="4" t="s">
        <v>39</v>
      </c>
      <c r="I1783" s="4" t="s">
        <v>6634</v>
      </c>
      <c r="J1783" s="4" t="s">
        <v>6013</v>
      </c>
      <c r="K1783" s="25" t="s">
        <v>84</v>
      </c>
      <c r="L1783" s="8">
        <v>102871.35</v>
      </c>
      <c r="M1783" s="8">
        <v>46600.4</v>
      </c>
      <c r="N1783" s="8">
        <v>46600.4</v>
      </c>
      <c r="O1783" s="8">
        <f t="shared" si="337"/>
        <v>0</v>
      </c>
      <c r="P1783" s="13">
        <f t="shared" si="338"/>
        <v>0</v>
      </c>
    </row>
    <row r="1784" spans="1:16" x14ac:dyDescent="0.25">
      <c r="A1784" s="5" t="s">
        <v>4146</v>
      </c>
      <c r="B1784" s="4" t="s">
        <v>3857</v>
      </c>
      <c r="C1784" s="6">
        <v>44812</v>
      </c>
      <c r="D1784" s="6">
        <v>45535</v>
      </c>
      <c r="E1784" s="4" t="s">
        <v>7</v>
      </c>
      <c r="F1784" s="6">
        <v>44783</v>
      </c>
      <c r="G1784" s="6">
        <v>44804</v>
      </c>
      <c r="H1784" s="4" t="s">
        <v>39</v>
      </c>
      <c r="I1784" s="4" t="s">
        <v>6634</v>
      </c>
      <c r="J1784" s="4" t="s">
        <v>6013</v>
      </c>
      <c r="K1784" s="25" t="s">
        <v>84</v>
      </c>
      <c r="L1784" s="8">
        <v>114760.8</v>
      </c>
      <c r="M1784" s="8">
        <v>53322.5</v>
      </c>
      <c r="N1784" s="8">
        <v>106645</v>
      </c>
      <c r="O1784" s="8">
        <f t="shared" si="337"/>
        <v>53322.5</v>
      </c>
      <c r="P1784" s="13">
        <f t="shared" si="338"/>
        <v>0.5</v>
      </c>
    </row>
    <row r="1785" spans="1:16" x14ac:dyDescent="0.25">
      <c r="A1785" s="5" t="s">
        <v>3973</v>
      </c>
      <c r="B1785" s="4" t="s">
        <v>3857</v>
      </c>
      <c r="C1785" s="6">
        <v>44812</v>
      </c>
      <c r="D1785" s="6">
        <v>45535</v>
      </c>
      <c r="E1785" s="4" t="s">
        <v>7</v>
      </c>
      <c r="F1785" s="6">
        <v>44783</v>
      </c>
      <c r="G1785" s="6">
        <v>44804</v>
      </c>
      <c r="H1785" s="4" t="s">
        <v>39</v>
      </c>
      <c r="I1785" s="4" t="s">
        <v>6634</v>
      </c>
      <c r="J1785" s="4" t="s">
        <v>6013</v>
      </c>
      <c r="K1785" s="25" t="s">
        <v>84</v>
      </c>
      <c r="L1785" s="8">
        <v>114760.8</v>
      </c>
      <c r="M1785" s="8">
        <v>53515</v>
      </c>
      <c r="N1785" s="8">
        <v>53515</v>
      </c>
      <c r="O1785" s="8">
        <f t="shared" si="337"/>
        <v>0</v>
      </c>
      <c r="P1785" s="13">
        <f t="shared" si="338"/>
        <v>0</v>
      </c>
    </row>
    <row r="1786" spans="1:16" x14ac:dyDescent="0.25">
      <c r="A1786" s="5" t="s">
        <v>3971</v>
      </c>
      <c r="B1786" s="4" t="s">
        <v>3857</v>
      </c>
      <c r="C1786" s="6">
        <v>44812</v>
      </c>
      <c r="D1786" s="6">
        <v>45535</v>
      </c>
      <c r="E1786" s="4" t="s">
        <v>7</v>
      </c>
      <c r="F1786" s="6">
        <v>44783</v>
      </c>
      <c r="G1786" s="6">
        <v>44804</v>
      </c>
      <c r="H1786" s="4" t="s">
        <v>39</v>
      </c>
      <c r="I1786" s="4" t="s">
        <v>6634</v>
      </c>
      <c r="J1786" s="4" t="s">
        <v>6013</v>
      </c>
      <c r="K1786" s="25" t="s">
        <v>84</v>
      </c>
      <c r="L1786" s="8">
        <v>114760.8</v>
      </c>
      <c r="M1786" s="8">
        <v>53515</v>
      </c>
      <c r="N1786" s="8">
        <v>107030</v>
      </c>
      <c r="O1786" s="8">
        <f t="shared" si="337"/>
        <v>53515</v>
      </c>
      <c r="P1786" s="13">
        <f t="shared" si="338"/>
        <v>0.5</v>
      </c>
    </row>
    <row r="1787" spans="1:16" x14ac:dyDescent="0.25">
      <c r="A1787" s="5" t="s">
        <v>3970</v>
      </c>
      <c r="B1787" s="4" t="s">
        <v>3857</v>
      </c>
      <c r="C1787" s="6">
        <v>44812</v>
      </c>
      <c r="D1787" s="6">
        <v>45535</v>
      </c>
      <c r="E1787" s="4" t="s">
        <v>7</v>
      </c>
      <c r="F1787" s="6">
        <v>44783</v>
      </c>
      <c r="G1787" s="6">
        <v>44804</v>
      </c>
      <c r="H1787" s="4" t="s">
        <v>39</v>
      </c>
      <c r="I1787" s="4" t="s">
        <v>6634</v>
      </c>
      <c r="J1787" s="4" t="s">
        <v>6013</v>
      </c>
      <c r="K1787" s="25" t="s">
        <v>84</v>
      </c>
      <c r="L1787" s="8">
        <v>114760.8</v>
      </c>
      <c r="M1787" s="8">
        <v>48125</v>
      </c>
      <c r="N1787" s="8">
        <v>48125</v>
      </c>
      <c r="O1787" s="8">
        <f t="shared" si="337"/>
        <v>0</v>
      </c>
      <c r="P1787" s="13">
        <f t="shared" si="338"/>
        <v>0</v>
      </c>
    </row>
    <row r="1788" spans="1:16" x14ac:dyDescent="0.25">
      <c r="A1788" s="5" t="s">
        <v>4200</v>
      </c>
      <c r="B1788" s="4" t="s">
        <v>476</v>
      </c>
      <c r="C1788" s="6">
        <v>44812</v>
      </c>
      <c r="D1788" s="6">
        <v>45535</v>
      </c>
      <c r="E1788" s="4" t="s">
        <v>7</v>
      </c>
      <c r="F1788" s="6">
        <v>44783</v>
      </c>
      <c r="G1788" s="6">
        <v>44804</v>
      </c>
      <c r="H1788" s="4" t="s">
        <v>39</v>
      </c>
      <c r="I1788" s="4" t="s">
        <v>6634</v>
      </c>
      <c r="J1788" s="4" t="s">
        <v>6460</v>
      </c>
      <c r="K1788" s="25" t="s">
        <v>5363</v>
      </c>
      <c r="L1788" s="8">
        <v>127615.95</v>
      </c>
      <c r="M1788" s="8">
        <v>62755</v>
      </c>
      <c r="N1788" s="8">
        <v>129121.3</v>
      </c>
      <c r="O1788" s="8">
        <f t="shared" si="337"/>
        <v>66366.3</v>
      </c>
      <c r="P1788" s="13">
        <f t="shared" si="338"/>
        <v>0.51398413739638615</v>
      </c>
    </row>
    <row r="1789" spans="1:16" x14ac:dyDescent="0.25">
      <c r="A1789" s="5" t="s">
        <v>4206</v>
      </c>
      <c r="B1789" s="4" t="s">
        <v>3866</v>
      </c>
      <c r="C1789" s="6">
        <v>44812</v>
      </c>
      <c r="D1789" s="6">
        <v>45535</v>
      </c>
      <c r="E1789" s="4" t="s">
        <v>7</v>
      </c>
      <c r="F1789" s="6">
        <v>44783</v>
      </c>
      <c r="G1789" s="6">
        <v>44804</v>
      </c>
      <c r="H1789" s="4" t="s">
        <v>39</v>
      </c>
      <c r="I1789" s="4" t="s">
        <v>6634</v>
      </c>
      <c r="J1789" s="4" t="s">
        <v>5923</v>
      </c>
      <c r="K1789" s="25" t="s">
        <v>305</v>
      </c>
      <c r="L1789" s="8">
        <v>87508.57</v>
      </c>
      <c r="M1789" s="8">
        <v>53130.01</v>
      </c>
      <c r="N1789" s="8">
        <v>106260.01</v>
      </c>
      <c r="O1789" s="8">
        <f t="shared" si="337"/>
        <v>53129.999999999993</v>
      </c>
      <c r="P1789" s="13">
        <f t="shared" si="338"/>
        <v>0.4999999529456095</v>
      </c>
    </row>
    <row r="1790" spans="1:16" x14ac:dyDescent="0.25">
      <c r="A1790" s="5" t="s">
        <v>478</v>
      </c>
      <c r="B1790" s="4" t="s">
        <v>476</v>
      </c>
      <c r="C1790" s="6">
        <v>44812</v>
      </c>
      <c r="D1790" s="6">
        <v>45535</v>
      </c>
      <c r="E1790" s="4" t="s">
        <v>7</v>
      </c>
      <c r="F1790" s="6">
        <v>44783</v>
      </c>
      <c r="G1790" s="6">
        <v>44804</v>
      </c>
      <c r="H1790" s="4" t="s">
        <v>39</v>
      </c>
      <c r="I1790" s="4" t="s">
        <v>6634</v>
      </c>
      <c r="J1790" s="4" t="s">
        <v>5923</v>
      </c>
      <c r="K1790" s="25" t="s">
        <v>305</v>
      </c>
      <c r="L1790" s="8">
        <v>98521.5</v>
      </c>
      <c r="M1790" s="8">
        <v>60830</v>
      </c>
      <c r="N1790" s="8">
        <v>139741.31</v>
      </c>
      <c r="O1790" s="8">
        <f t="shared" si="337"/>
        <v>78911.31</v>
      </c>
      <c r="P1790" s="13">
        <f t="shared" si="338"/>
        <v>0.56469565084225992</v>
      </c>
    </row>
    <row r="1791" spans="1:16" x14ac:dyDescent="0.25">
      <c r="A1791" s="5" t="s">
        <v>4095</v>
      </c>
      <c r="B1791" s="4" t="s">
        <v>3854</v>
      </c>
      <c r="C1791" s="6">
        <v>44812</v>
      </c>
      <c r="D1791" s="6">
        <v>45535</v>
      </c>
      <c r="E1791" s="4" t="s">
        <v>7</v>
      </c>
      <c r="F1791" s="6">
        <v>44783</v>
      </c>
      <c r="G1791" s="6">
        <v>44804</v>
      </c>
      <c r="H1791" s="4" t="s">
        <v>39</v>
      </c>
      <c r="I1791" s="4" t="s">
        <v>6634</v>
      </c>
      <c r="J1791" s="4" t="s">
        <v>5923</v>
      </c>
      <c r="K1791" s="25" t="s">
        <v>305</v>
      </c>
      <c r="L1791" s="8">
        <v>98521.5</v>
      </c>
      <c r="M1791" s="8">
        <v>52360</v>
      </c>
      <c r="N1791" s="8">
        <v>104720</v>
      </c>
      <c r="O1791" s="8">
        <f t="shared" si="337"/>
        <v>52360</v>
      </c>
      <c r="P1791" s="13">
        <f t="shared" si="338"/>
        <v>0.5</v>
      </c>
    </row>
    <row r="1792" spans="1:16" x14ac:dyDescent="0.25">
      <c r="A1792" s="5" t="s">
        <v>4080</v>
      </c>
      <c r="B1792" s="4" t="s">
        <v>3854</v>
      </c>
      <c r="C1792" s="6">
        <v>44812</v>
      </c>
      <c r="D1792" s="6">
        <v>45535</v>
      </c>
      <c r="E1792" s="4" t="s">
        <v>7</v>
      </c>
      <c r="F1792" s="6">
        <v>44783</v>
      </c>
      <c r="G1792" s="6">
        <v>44804</v>
      </c>
      <c r="H1792" s="4" t="s">
        <v>39</v>
      </c>
      <c r="I1792" s="4" t="s">
        <v>6634</v>
      </c>
      <c r="J1792" s="4" t="s">
        <v>5923</v>
      </c>
      <c r="K1792" s="25" t="s">
        <v>305</v>
      </c>
      <c r="L1792" s="8">
        <v>98521.5</v>
      </c>
      <c r="M1792" s="8">
        <v>52360</v>
      </c>
      <c r="N1792" s="8">
        <v>104720</v>
      </c>
      <c r="O1792" s="8">
        <f t="shared" si="337"/>
        <v>52360</v>
      </c>
      <c r="P1792" s="13">
        <f t="shared" si="338"/>
        <v>0.5</v>
      </c>
    </row>
    <row r="1793" spans="1:16" x14ac:dyDescent="0.25">
      <c r="A1793" s="5" t="s">
        <v>4135</v>
      </c>
      <c r="B1793" s="4" t="s">
        <v>3857</v>
      </c>
      <c r="C1793" s="6">
        <v>44812</v>
      </c>
      <c r="D1793" s="6">
        <v>45535</v>
      </c>
      <c r="E1793" s="4" t="s">
        <v>7</v>
      </c>
      <c r="F1793" s="6">
        <v>44783</v>
      </c>
      <c r="G1793" s="6">
        <v>44804</v>
      </c>
      <c r="H1793" s="4" t="s">
        <v>39</v>
      </c>
      <c r="I1793" s="4" t="s">
        <v>6634</v>
      </c>
      <c r="J1793" s="4" t="s">
        <v>5923</v>
      </c>
      <c r="K1793" s="25" t="s">
        <v>305</v>
      </c>
      <c r="L1793" s="8">
        <v>101137.58</v>
      </c>
      <c r="M1793" s="8">
        <v>53900</v>
      </c>
      <c r="N1793" s="8">
        <v>129514</v>
      </c>
      <c r="O1793" s="8">
        <f t="shared" si="337"/>
        <v>75614</v>
      </c>
      <c r="P1793" s="13">
        <f t="shared" si="338"/>
        <v>0.58382877526753862</v>
      </c>
    </row>
    <row r="1794" spans="1:16" x14ac:dyDescent="0.25">
      <c r="A1794" s="5" t="s">
        <v>4207</v>
      </c>
      <c r="B1794" s="4" t="s">
        <v>3866</v>
      </c>
      <c r="C1794" s="6">
        <v>44812</v>
      </c>
      <c r="D1794" s="6">
        <v>45535</v>
      </c>
      <c r="E1794" s="4" t="s">
        <v>7</v>
      </c>
      <c r="F1794" s="6">
        <v>44783</v>
      </c>
      <c r="G1794" s="6">
        <v>44804</v>
      </c>
      <c r="H1794" s="4" t="s">
        <v>39</v>
      </c>
      <c r="I1794" s="4" t="s">
        <v>6634</v>
      </c>
      <c r="J1794" s="4" t="s">
        <v>5923</v>
      </c>
      <c r="K1794" s="25" t="s">
        <v>305</v>
      </c>
      <c r="L1794" s="8">
        <v>101137.59</v>
      </c>
      <c r="M1794" s="8">
        <v>53900</v>
      </c>
      <c r="N1794" s="8">
        <v>53900</v>
      </c>
      <c r="O1794" s="8">
        <f t="shared" ref="O1794:O1856" si="339">N1794-M1794</f>
        <v>0</v>
      </c>
      <c r="P1794" s="13">
        <f t="shared" si="338"/>
        <v>0</v>
      </c>
    </row>
    <row r="1795" spans="1:16" x14ac:dyDescent="0.25">
      <c r="A1795" s="5" t="s">
        <v>4133</v>
      </c>
      <c r="B1795" s="4" t="s">
        <v>3857</v>
      </c>
      <c r="C1795" s="6">
        <v>44812</v>
      </c>
      <c r="D1795" s="6">
        <v>45535</v>
      </c>
      <c r="E1795" s="4" t="s">
        <v>7</v>
      </c>
      <c r="F1795" s="6">
        <v>44783</v>
      </c>
      <c r="G1795" s="6">
        <v>44804</v>
      </c>
      <c r="H1795" s="4" t="s">
        <v>39</v>
      </c>
      <c r="I1795" s="4" t="s">
        <v>6634</v>
      </c>
      <c r="J1795" s="4" t="s">
        <v>5923</v>
      </c>
      <c r="K1795" s="25" t="s">
        <v>305</v>
      </c>
      <c r="L1795" s="8">
        <v>114760.8</v>
      </c>
      <c r="M1795" s="8">
        <v>60830</v>
      </c>
      <c r="N1795" s="8">
        <v>121660</v>
      </c>
      <c r="O1795" s="8">
        <f t="shared" si="339"/>
        <v>60830</v>
      </c>
      <c r="P1795" s="13">
        <f t="shared" ref="P1795:P1857" si="340">O1795/N1795</f>
        <v>0.5</v>
      </c>
    </row>
    <row r="1796" spans="1:16" x14ac:dyDescent="0.25">
      <c r="A1796" s="5" t="s">
        <v>4096</v>
      </c>
      <c r="B1796" s="4" t="s">
        <v>3854</v>
      </c>
      <c r="C1796" s="6">
        <v>44812</v>
      </c>
      <c r="D1796" s="6">
        <v>45535</v>
      </c>
      <c r="E1796" s="4" t="s">
        <v>7</v>
      </c>
      <c r="F1796" s="6">
        <v>44783</v>
      </c>
      <c r="G1796" s="6">
        <v>44804</v>
      </c>
      <c r="H1796" s="4" t="s">
        <v>39</v>
      </c>
      <c r="I1796" s="4" t="s">
        <v>6634</v>
      </c>
      <c r="J1796" s="4" t="s">
        <v>5923</v>
      </c>
      <c r="K1796" s="25" t="s">
        <v>305</v>
      </c>
      <c r="L1796" s="8">
        <v>114760.8</v>
      </c>
      <c r="M1796" s="8">
        <v>60830</v>
      </c>
      <c r="N1796" s="8">
        <v>60830</v>
      </c>
      <c r="O1796" s="8">
        <f t="shared" si="339"/>
        <v>0</v>
      </c>
      <c r="P1796" s="13">
        <f t="shared" si="340"/>
        <v>0</v>
      </c>
    </row>
    <row r="1797" spans="1:16" x14ac:dyDescent="0.25">
      <c r="A1797" s="5" t="s">
        <v>3969</v>
      </c>
      <c r="B1797" s="4" t="s">
        <v>3866</v>
      </c>
      <c r="C1797" s="6">
        <v>44812</v>
      </c>
      <c r="D1797" s="6">
        <v>45535</v>
      </c>
      <c r="E1797" s="4" t="s">
        <v>7</v>
      </c>
      <c r="F1797" s="6">
        <v>44783</v>
      </c>
      <c r="G1797" s="6">
        <v>44804</v>
      </c>
      <c r="H1797" s="4" t="s">
        <v>39</v>
      </c>
      <c r="I1797" s="4" t="s">
        <v>6634</v>
      </c>
      <c r="J1797" s="4" t="s">
        <v>5923</v>
      </c>
      <c r="K1797" s="25" t="s">
        <v>305</v>
      </c>
      <c r="L1797" s="8">
        <v>114760.8</v>
      </c>
      <c r="M1797" s="8">
        <v>68530</v>
      </c>
      <c r="N1797" s="8">
        <v>137060</v>
      </c>
      <c r="O1797" s="8">
        <f t="shared" si="339"/>
        <v>68530</v>
      </c>
      <c r="P1797" s="13">
        <f t="shared" si="340"/>
        <v>0.5</v>
      </c>
    </row>
    <row r="1798" spans="1:16" x14ac:dyDescent="0.25">
      <c r="A1798" s="5" t="s">
        <v>477</v>
      </c>
      <c r="B1798" s="4" t="s">
        <v>476</v>
      </c>
      <c r="C1798" s="6">
        <v>44812</v>
      </c>
      <c r="D1798" s="6">
        <v>45535</v>
      </c>
      <c r="E1798" s="4" t="s">
        <v>7</v>
      </c>
      <c r="F1798" s="6">
        <v>44783</v>
      </c>
      <c r="G1798" s="6">
        <v>44804</v>
      </c>
      <c r="H1798" s="4" t="s">
        <v>39</v>
      </c>
      <c r="I1798" s="4" t="s">
        <v>6634</v>
      </c>
      <c r="J1798" s="4" t="s">
        <v>5923</v>
      </c>
      <c r="K1798" s="25" t="s">
        <v>305</v>
      </c>
      <c r="L1798" s="8">
        <v>116728.14</v>
      </c>
      <c r="M1798" s="8">
        <v>69704.800000000003</v>
      </c>
      <c r="N1798" s="8">
        <v>152908.07</v>
      </c>
      <c r="O1798" s="8">
        <f t="shared" si="339"/>
        <v>83203.27</v>
      </c>
      <c r="P1798" s="13">
        <f t="shared" si="340"/>
        <v>0.54413916806352991</v>
      </c>
    </row>
    <row r="1799" spans="1:16" x14ac:dyDescent="0.25">
      <c r="A1799" s="5" t="s">
        <v>475</v>
      </c>
      <c r="B1799" s="4" t="s">
        <v>476</v>
      </c>
      <c r="C1799" s="6">
        <v>44812</v>
      </c>
      <c r="D1799" s="6">
        <v>45535</v>
      </c>
      <c r="E1799" s="4" t="s">
        <v>7</v>
      </c>
      <c r="F1799" s="6">
        <v>44783</v>
      </c>
      <c r="G1799" s="6">
        <v>44804</v>
      </c>
      <c r="H1799" s="4" t="s">
        <v>39</v>
      </c>
      <c r="I1799" s="4" t="s">
        <v>6634</v>
      </c>
      <c r="J1799" s="4" t="s">
        <v>5923</v>
      </c>
      <c r="K1799" s="25" t="s">
        <v>305</v>
      </c>
      <c r="L1799" s="8">
        <v>127864.29</v>
      </c>
      <c r="M1799" s="8">
        <v>68145</v>
      </c>
      <c r="N1799" s="8">
        <v>151650.63</v>
      </c>
      <c r="O1799" s="8">
        <f t="shared" si="339"/>
        <v>83505.63</v>
      </c>
      <c r="P1799" s="13">
        <f t="shared" si="340"/>
        <v>0.55064479455179316</v>
      </c>
    </row>
    <row r="1800" spans="1:16" x14ac:dyDescent="0.25">
      <c r="A1800" s="5" t="s">
        <v>4182</v>
      </c>
      <c r="B1800" s="4" t="s">
        <v>476</v>
      </c>
      <c r="C1800" s="6">
        <v>44812</v>
      </c>
      <c r="D1800" s="6">
        <v>45535</v>
      </c>
      <c r="E1800" s="4" t="s">
        <v>7</v>
      </c>
      <c r="F1800" s="6">
        <v>44783</v>
      </c>
      <c r="G1800" s="6">
        <v>44804</v>
      </c>
      <c r="H1800" s="4" t="s">
        <v>39</v>
      </c>
      <c r="I1800" s="4" t="s">
        <v>6634</v>
      </c>
      <c r="J1800" s="4" t="s">
        <v>5923</v>
      </c>
      <c r="K1800" s="25" t="s">
        <v>305</v>
      </c>
      <c r="L1800" s="8">
        <v>128378.24000000001</v>
      </c>
      <c r="M1800" s="8">
        <v>76230</v>
      </c>
      <c r="N1800" s="8">
        <v>152460</v>
      </c>
      <c r="O1800" s="8">
        <f t="shared" si="339"/>
        <v>76230</v>
      </c>
      <c r="P1800" s="13">
        <f t="shared" si="340"/>
        <v>0.5</v>
      </c>
    </row>
    <row r="1801" spans="1:16" x14ac:dyDescent="0.25">
      <c r="A1801" s="5" t="s">
        <v>4099</v>
      </c>
      <c r="B1801" s="4" t="s">
        <v>3854</v>
      </c>
      <c r="C1801" s="6">
        <v>44812</v>
      </c>
      <c r="D1801" s="6">
        <v>45535</v>
      </c>
      <c r="E1801" s="4" t="s">
        <v>7</v>
      </c>
      <c r="F1801" s="6">
        <v>44783</v>
      </c>
      <c r="G1801" s="6">
        <v>44804</v>
      </c>
      <c r="H1801" s="4" t="s">
        <v>39</v>
      </c>
      <c r="I1801" s="4" t="s">
        <v>6634</v>
      </c>
      <c r="J1801" s="4" t="s">
        <v>5923</v>
      </c>
      <c r="K1801" s="25" t="s">
        <v>305</v>
      </c>
      <c r="L1801" s="8">
        <v>128378.26</v>
      </c>
      <c r="M1801" s="8">
        <v>68145.009999999995</v>
      </c>
      <c r="N1801" s="8">
        <v>136290.01</v>
      </c>
      <c r="O1801" s="8">
        <f t="shared" si="339"/>
        <v>68145.000000000015</v>
      </c>
      <c r="P1801" s="13">
        <f t="shared" si="340"/>
        <v>0.49999996331352542</v>
      </c>
    </row>
    <row r="1802" spans="1:16" x14ac:dyDescent="0.25">
      <c r="A1802" s="5" t="s">
        <v>4180</v>
      </c>
      <c r="B1802" s="4" t="s">
        <v>476</v>
      </c>
      <c r="C1802" s="6">
        <v>44812</v>
      </c>
      <c r="D1802" s="6">
        <v>45535</v>
      </c>
      <c r="E1802" s="4" t="s">
        <v>7</v>
      </c>
      <c r="F1802" s="6">
        <v>44783</v>
      </c>
      <c r="G1802" s="6">
        <v>44804</v>
      </c>
      <c r="H1802" s="4" t="s">
        <v>39</v>
      </c>
      <c r="I1802" s="4" t="s">
        <v>6634</v>
      </c>
      <c r="J1802" s="4" t="s">
        <v>5923</v>
      </c>
      <c r="K1802" s="25" t="s">
        <v>305</v>
      </c>
      <c r="L1802" s="8">
        <v>142116.99</v>
      </c>
      <c r="M1802" s="8">
        <v>84315</v>
      </c>
      <c r="N1802" s="8">
        <v>168630</v>
      </c>
      <c r="O1802" s="8">
        <f t="shared" si="339"/>
        <v>84315</v>
      </c>
      <c r="P1802" s="13">
        <f t="shared" si="340"/>
        <v>0.5</v>
      </c>
    </row>
    <row r="1803" spans="1:16" x14ac:dyDescent="0.25">
      <c r="A1803" s="5" t="s">
        <v>3894</v>
      </c>
      <c r="B1803" s="4" t="s">
        <v>3854</v>
      </c>
      <c r="C1803" s="6">
        <v>44867</v>
      </c>
      <c r="D1803" s="6">
        <v>45535</v>
      </c>
      <c r="E1803" s="4" t="s">
        <v>7</v>
      </c>
      <c r="F1803" s="6">
        <v>44824</v>
      </c>
      <c r="G1803" s="6">
        <v>44860</v>
      </c>
      <c r="H1803" s="4" t="s">
        <v>39</v>
      </c>
      <c r="I1803" s="4" t="s">
        <v>6634</v>
      </c>
      <c r="J1803" s="4" t="s">
        <v>5923</v>
      </c>
      <c r="K1803" s="25" t="s">
        <v>305</v>
      </c>
      <c r="L1803" s="8">
        <v>98521.5</v>
      </c>
      <c r="M1803" s="8">
        <v>47124</v>
      </c>
      <c r="N1803" s="8">
        <v>99484</v>
      </c>
      <c r="O1803" s="8">
        <f t="shared" si="339"/>
        <v>52360</v>
      </c>
      <c r="P1803" s="13">
        <f t="shared" si="340"/>
        <v>0.52631578947368418</v>
      </c>
    </row>
    <row r="1804" spans="1:16" x14ac:dyDescent="0.25">
      <c r="A1804" s="5" t="s">
        <v>4137</v>
      </c>
      <c r="B1804" s="4" t="s">
        <v>3857</v>
      </c>
      <c r="C1804" s="6">
        <v>44812</v>
      </c>
      <c r="D1804" s="6">
        <v>45535</v>
      </c>
      <c r="E1804" s="4" t="s">
        <v>7</v>
      </c>
      <c r="F1804" s="6">
        <v>44783</v>
      </c>
      <c r="G1804" s="6">
        <v>44804</v>
      </c>
      <c r="H1804" s="4" t="s">
        <v>39</v>
      </c>
      <c r="I1804" s="4" t="s">
        <v>6634</v>
      </c>
      <c r="J1804" s="4" t="s">
        <v>6461</v>
      </c>
      <c r="K1804" s="25" t="s">
        <v>5574</v>
      </c>
      <c r="L1804" s="8">
        <v>101137.58</v>
      </c>
      <c r="M1804" s="8">
        <v>53938.5</v>
      </c>
      <c r="N1804" s="8">
        <v>107877</v>
      </c>
      <c r="O1804" s="8">
        <f t="shared" si="339"/>
        <v>53938.5</v>
      </c>
      <c r="P1804" s="13">
        <f t="shared" si="340"/>
        <v>0.5</v>
      </c>
    </row>
    <row r="1805" spans="1:16" x14ac:dyDescent="0.25">
      <c r="A1805" s="5" t="s">
        <v>4184</v>
      </c>
      <c r="B1805" s="4" t="s">
        <v>476</v>
      </c>
      <c r="C1805" s="6">
        <v>44812</v>
      </c>
      <c r="D1805" s="6">
        <v>45535</v>
      </c>
      <c r="E1805" s="4" t="s">
        <v>7</v>
      </c>
      <c r="F1805" s="6">
        <v>44783</v>
      </c>
      <c r="G1805" s="6">
        <v>44804</v>
      </c>
      <c r="H1805" s="4" t="s">
        <v>39</v>
      </c>
      <c r="I1805" s="4" t="s">
        <v>6634</v>
      </c>
      <c r="J1805" s="4" t="s">
        <v>6461</v>
      </c>
      <c r="K1805" s="25" t="s">
        <v>5574</v>
      </c>
      <c r="L1805" s="8">
        <v>101137.59</v>
      </c>
      <c r="M1805" s="8">
        <v>53938.5</v>
      </c>
      <c r="N1805" s="8">
        <v>107877</v>
      </c>
      <c r="O1805" s="8">
        <f t="shared" si="339"/>
        <v>53938.5</v>
      </c>
      <c r="P1805" s="13">
        <f t="shared" si="340"/>
        <v>0.5</v>
      </c>
    </row>
    <row r="1806" spans="1:16" x14ac:dyDescent="0.25">
      <c r="A1806" s="5" t="s">
        <v>4106</v>
      </c>
      <c r="B1806" s="4" t="s">
        <v>3854</v>
      </c>
      <c r="C1806" s="6">
        <v>44812</v>
      </c>
      <c r="D1806" s="6">
        <v>45535</v>
      </c>
      <c r="E1806" s="4" t="s">
        <v>7</v>
      </c>
      <c r="F1806" s="6">
        <v>44783</v>
      </c>
      <c r="G1806" s="6">
        <v>44804</v>
      </c>
      <c r="H1806" s="4" t="s">
        <v>39</v>
      </c>
      <c r="I1806" s="4" t="s">
        <v>6634</v>
      </c>
      <c r="J1806" s="4" t="s">
        <v>6461</v>
      </c>
      <c r="K1806" s="25" t="s">
        <v>5574</v>
      </c>
      <c r="L1806" s="8">
        <v>114685.75</v>
      </c>
      <c r="M1806" s="8">
        <v>61164.95</v>
      </c>
      <c r="N1806" s="8">
        <v>122329.9</v>
      </c>
      <c r="O1806" s="8">
        <f t="shared" si="339"/>
        <v>61164.95</v>
      </c>
      <c r="P1806" s="13">
        <f t="shared" si="340"/>
        <v>0.5</v>
      </c>
    </row>
    <row r="1807" spans="1:16" x14ac:dyDescent="0.25">
      <c r="A1807" s="5" t="s">
        <v>4102</v>
      </c>
      <c r="B1807" s="4" t="s">
        <v>3854</v>
      </c>
      <c r="C1807" s="6">
        <v>44812</v>
      </c>
      <c r="D1807" s="6">
        <v>45535</v>
      </c>
      <c r="E1807" s="4" t="s">
        <v>7</v>
      </c>
      <c r="F1807" s="6">
        <v>44783</v>
      </c>
      <c r="G1807" s="6">
        <v>44804</v>
      </c>
      <c r="H1807" s="4" t="s">
        <v>39</v>
      </c>
      <c r="I1807" s="4" t="s">
        <v>6634</v>
      </c>
      <c r="J1807" s="4" t="s">
        <v>6461</v>
      </c>
      <c r="K1807" s="25" t="s">
        <v>5574</v>
      </c>
      <c r="L1807" s="8">
        <v>114760.8</v>
      </c>
      <c r="M1807" s="8">
        <v>61203.46</v>
      </c>
      <c r="N1807" s="8">
        <v>122406.91</v>
      </c>
      <c r="O1807" s="8">
        <f t="shared" si="339"/>
        <v>61203.450000000004</v>
      </c>
      <c r="P1807" s="13">
        <f t="shared" si="340"/>
        <v>0.49999995915263284</v>
      </c>
    </row>
    <row r="1808" spans="1:16" x14ac:dyDescent="0.25">
      <c r="A1808" s="5" t="s">
        <v>4317</v>
      </c>
      <c r="B1808" s="4" t="s">
        <v>443</v>
      </c>
      <c r="C1808" s="6">
        <v>44812</v>
      </c>
      <c r="D1808" s="6">
        <v>45535</v>
      </c>
      <c r="E1808" s="4" t="s">
        <v>7</v>
      </c>
      <c r="F1808" s="6">
        <v>44776</v>
      </c>
      <c r="G1808" s="6">
        <v>44804</v>
      </c>
      <c r="H1808" s="4" t="s">
        <v>39</v>
      </c>
      <c r="I1808" s="4" t="s">
        <v>6634</v>
      </c>
      <c r="J1808" s="4" t="s">
        <v>6019</v>
      </c>
      <c r="K1808" s="25" t="s">
        <v>346</v>
      </c>
      <c r="L1808" s="8">
        <v>61168.800000000003</v>
      </c>
      <c r="M1808" s="8">
        <v>34611.5</v>
      </c>
      <c r="N1808" s="8">
        <v>69223</v>
      </c>
      <c r="O1808" s="8">
        <f t="shared" si="339"/>
        <v>34611.5</v>
      </c>
      <c r="P1808" s="13">
        <f t="shared" si="340"/>
        <v>0.5</v>
      </c>
    </row>
    <row r="1809" spans="1:16" x14ac:dyDescent="0.25">
      <c r="A1809" s="5" t="s">
        <v>4209</v>
      </c>
      <c r="B1809" s="4" t="s">
        <v>3866</v>
      </c>
      <c r="C1809" s="6">
        <v>44812</v>
      </c>
      <c r="D1809" s="6">
        <v>45535</v>
      </c>
      <c r="E1809" s="4" t="s">
        <v>7</v>
      </c>
      <c r="F1809" s="6">
        <v>44783</v>
      </c>
      <c r="G1809" s="6">
        <v>44804</v>
      </c>
      <c r="H1809" s="4" t="s">
        <v>39</v>
      </c>
      <c r="I1809" s="4" t="s">
        <v>6634</v>
      </c>
      <c r="J1809" s="4" t="s">
        <v>4109</v>
      </c>
      <c r="K1809" s="25" t="s">
        <v>312</v>
      </c>
      <c r="L1809" s="8">
        <v>114685.75</v>
      </c>
      <c r="M1809" s="8">
        <v>61176.5</v>
      </c>
      <c r="N1809" s="8">
        <v>61176.5</v>
      </c>
      <c r="O1809" s="8">
        <f t="shared" si="339"/>
        <v>0</v>
      </c>
      <c r="P1809" s="13">
        <f t="shared" si="340"/>
        <v>0</v>
      </c>
    </row>
    <row r="1810" spans="1:16" x14ac:dyDescent="0.25">
      <c r="A1810" s="5" t="s">
        <v>4110</v>
      </c>
      <c r="B1810" s="4" t="s">
        <v>3854</v>
      </c>
      <c r="C1810" s="6">
        <v>44812</v>
      </c>
      <c r="D1810" s="6">
        <v>45535</v>
      </c>
      <c r="E1810" s="4" t="s">
        <v>7</v>
      </c>
      <c r="F1810" s="6">
        <v>44783</v>
      </c>
      <c r="G1810" s="6">
        <v>44804</v>
      </c>
      <c r="H1810" s="4" t="s">
        <v>39</v>
      </c>
      <c r="I1810" s="4" t="s">
        <v>6634</v>
      </c>
      <c r="J1810" s="4" t="s">
        <v>4109</v>
      </c>
      <c r="K1810" s="25" t="s">
        <v>312</v>
      </c>
      <c r="L1810" s="8">
        <v>130579.02</v>
      </c>
      <c r="M1810" s="8">
        <v>72446</v>
      </c>
      <c r="N1810" s="8">
        <v>72446</v>
      </c>
      <c r="O1810" s="8">
        <f t="shared" si="339"/>
        <v>0</v>
      </c>
      <c r="P1810" s="13">
        <f t="shared" si="340"/>
        <v>0</v>
      </c>
    </row>
    <row r="1811" spans="1:16" x14ac:dyDescent="0.25">
      <c r="A1811" s="5" t="s">
        <v>4129</v>
      </c>
      <c r="B1811" s="4" t="s">
        <v>468</v>
      </c>
      <c r="C1811" s="6">
        <v>44812</v>
      </c>
      <c r="D1811" s="6">
        <v>45535</v>
      </c>
      <c r="E1811" s="4" t="s">
        <v>7</v>
      </c>
      <c r="F1811" s="6">
        <v>44783</v>
      </c>
      <c r="G1811" s="6">
        <v>44804</v>
      </c>
      <c r="H1811" s="4" t="s">
        <v>39</v>
      </c>
      <c r="I1811" s="4" t="s">
        <v>6634</v>
      </c>
      <c r="J1811" s="4" t="s">
        <v>6082</v>
      </c>
      <c r="K1811" s="25" t="s">
        <v>277</v>
      </c>
      <c r="L1811" s="8">
        <v>114760.8</v>
      </c>
      <c r="M1811" s="8">
        <v>61203.45</v>
      </c>
      <c r="N1811" s="8">
        <v>61203.45</v>
      </c>
      <c r="O1811" s="8">
        <f t="shared" si="339"/>
        <v>0</v>
      </c>
      <c r="P1811" s="13">
        <f t="shared" si="340"/>
        <v>0</v>
      </c>
    </row>
    <row r="1812" spans="1:16" x14ac:dyDescent="0.25">
      <c r="A1812" s="5" t="s">
        <v>3518</v>
      </c>
      <c r="B1812" s="4" t="s">
        <v>3515</v>
      </c>
      <c r="C1812" s="6">
        <v>45170</v>
      </c>
      <c r="D1812" s="6">
        <v>45535</v>
      </c>
      <c r="E1812" s="4" t="s">
        <v>7</v>
      </c>
      <c r="F1812" s="6">
        <v>45104</v>
      </c>
      <c r="G1812" s="6">
        <v>45134</v>
      </c>
      <c r="H1812" s="4" t="s">
        <v>38</v>
      </c>
      <c r="I1812" s="4" t="s">
        <v>6633</v>
      </c>
      <c r="J1812" s="4" t="s">
        <v>6462</v>
      </c>
      <c r="K1812" s="25" t="s">
        <v>5477</v>
      </c>
      <c r="L1812" s="8">
        <v>25375.040000000001</v>
      </c>
      <c r="M1812" s="8">
        <v>23110.14</v>
      </c>
      <c r="N1812" s="8">
        <v>46220.28</v>
      </c>
      <c r="O1812" s="8">
        <f t="shared" si="339"/>
        <v>23110.14</v>
      </c>
      <c r="P1812" s="13">
        <f t="shared" si="340"/>
        <v>0.5</v>
      </c>
    </row>
    <row r="1813" spans="1:16" x14ac:dyDescent="0.25">
      <c r="A1813" s="5" t="s">
        <v>3519</v>
      </c>
      <c r="B1813" s="4" t="s">
        <v>3515</v>
      </c>
      <c r="C1813" s="6">
        <v>45170</v>
      </c>
      <c r="D1813" s="6">
        <v>45535</v>
      </c>
      <c r="E1813" s="4" t="s">
        <v>7</v>
      </c>
      <c r="F1813" s="6">
        <v>45104</v>
      </c>
      <c r="G1813" s="6">
        <v>45134</v>
      </c>
      <c r="H1813" s="4" t="s">
        <v>38</v>
      </c>
      <c r="I1813" s="4" t="s">
        <v>6633</v>
      </c>
      <c r="J1813" s="4" t="s">
        <v>6462</v>
      </c>
      <c r="K1813" s="25" t="s">
        <v>5477</v>
      </c>
      <c r="L1813" s="8">
        <v>41152.6</v>
      </c>
      <c r="M1813" s="8">
        <v>37533.599999999999</v>
      </c>
      <c r="N1813" s="8">
        <v>75067.199999999997</v>
      </c>
      <c r="O1813" s="8">
        <f t="shared" si="339"/>
        <v>37533.599999999999</v>
      </c>
      <c r="P1813" s="13">
        <f t="shared" si="340"/>
        <v>0.5</v>
      </c>
    </row>
    <row r="1814" spans="1:16" x14ac:dyDescent="0.25">
      <c r="A1814" s="5" t="s">
        <v>3516</v>
      </c>
      <c r="B1814" s="4" t="s">
        <v>3515</v>
      </c>
      <c r="C1814" s="6">
        <v>45170</v>
      </c>
      <c r="D1814" s="6">
        <v>45535</v>
      </c>
      <c r="E1814" s="4" t="s">
        <v>7</v>
      </c>
      <c r="F1814" s="6">
        <v>45104</v>
      </c>
      <c r="G1814" s="6">
        <v>45134</v>
      </c>
      <c r="H1814" s="4" t="s">
        <v>38</v>
      </c>
      <c r="I1814" s="4" t="s">
        <v>6633</v>
      </c>
      <c r="J1814" s="4" t="s">
        <v>6462</v>
      </c>
      <c r="K1814" s="25" t="s">
        <v>5477</v>
      </c>
      <c r="L1814" s="8">
        <v>46609.279999999999</v>
      </c>
      <c r="M1814" s="8">
        <v>42060.06</v>
      </c>
      <c r="N1814" s="8">
        <v>84120.12</v>
      </c>
      <c r="O1814" s="8">
        <f t="shared" si="339"/>
        <v>42060.06</v>
      </c>
      <c r="P1814" s="13">
        <f t="shared" si="340"/>
        <v>0.5</v>
      </c>
    </row>
    <row r="1815" spans="1:16" x14ac:dyDescent="0.25">
      <c r="A1815" s="5" t="s">
        <v>3517</v>
      </c>
      <c r="B1815" s="4" t="s">
        <v>3515</v>
      </c>
      <c r="C1815" s="6">
        <v>45170</v>
      </c>
      <c r="D1815" s="6">
        <v>45535</v>
      </c>
      <c r="E1815" s="4" t="s">
        <v>7</v>
      </c>
      <c r="F1815" s="6">
        <v>45104</v>
      </c>
      <c r="G1815" s="6">
        <v>45134</v>
      </c>
      <c r="H1815" s="4" t="s">
        <v>38</v>
      </c>
      <c r="I1815" s="4" t="s">
        <v>6633</v>
      </c>
      <c r="J1815" s="4" t="s">
        <v>6462</v>
      </c>
      <c r="K1815" s="25" t="s">
        <v>5477</v>
      </c>
      <c r="L1815" s="8">
        <v>88542.1</v>
      </c>
      <c r="M1815" s="8">
        <v>76677.5</v>
      </c>
      <c r="N1815" s="8">
        <v>153355</v>
      </c>
      <c r="O1815" s="8">
        <f t="shared" si="339"/>
        <v>76677.5</v>
      </c>
      <c r="P1815" s="13">
        <f t="shared" si="340"/>
        <v>0.5</v>
      </c>
    </row>
    <row r="1816" spans="1:16" x14ac:dyDescent="0.25">
      <c r="A1816" s="5" t="s">
        <v>2660</v>
      </c>
      <c r="B1816" s="4" t="s">
        <v>2659</v>
      </c>
      <c r="C1816" s="6">
        <v>45170</v>
      </c>
      <c r="D1816" s="6">
        <v>45535</v>
      </c>
      <c r="E1816" s="4" t="s">
        <v>136</v>
      </c>
      <c r="F1816" s="6">
        <v>45163</v>
      </c>
      <c r="G1816" s="6">
        <v>45163</v>
      </c>
      <c r="H1816" s="4" t="s">
        <v>39</v>
      </c>
      <c r="I1816" s="4" t="s">
        <v>6634</v>
      </c>
      <c r="J1816" s="4" t="s">
        <v>6463</v>
      </c>
      <c r="K1816" s="25" t="s">
        <v>306</v>
      </c>
      <c r="L1816" s="8">
        <v>32759.65</v>
      </c>
      <c r="M1816" s="8">
        <v>32532.5</v>
      </c>
      <c r="N1816" s="8">
        <v>32532.5</v>
      </c>
      <c r="O1816" s="8">
        <f t="shared" si="339"/>
        <v>0</v>
      </c>
      <c r="P1816" s="13">
        <f t="shared" si="340"/>
        <v>0</v>
      </c>
    </row>
    <row r="1817" spans="1:16" x14ac:dyDescent="0.25">
      <c r="A1817" s="5" t="s">
        <v>2656</v>
      </c>
      <c r="B1817" s="4" t="s">
        <v>2655</v>
      </c>
      <c r="C1817" s="6">
        <v>45170</v>
      </c>
      <c r="D1817" s="6">
        <v>45535</v>
      </c>
      <c r="E1817" s="4" t="s">
        <v>136</v>
      </c>
      <c r="F1817" s="6">
        <v>45163</v>
      </c>
      <c r="G1817" s="6">
        <v>45163</v>
      </c>
      <c r="H1817" s="4" t="s">
        <v>39</v>
      </c>
      <c r="I1817" s="4" t="s">
        <v>6634</v>
      </c>
      <c r="J1817" s="4" t="s">
        <v>6463</v>
      </c>
      <c r="K1817" s="25" t="s">
        <v>306</v>
      </c>
      <c r="L1817" s="8">
        <v>39312.35</v>
      </c>
      <c r="M1817" s="8">
        <v>38307.5</v>
      </c>
      <c r="N1817" s="8">
        <v>38307.5</v>
      </c>
      <c r="O1817" s="8">
        <f t="shared" si="339"/>
        <v>0</v>
      </c>
      <c r="P1817" s="13">
        <f t="shared" si="340"/>
        <v>0</v>
      </c>
    </row>
    <row r="1818" spans="1:16" x14ac:dyDescent="0.25">
      <c r="A1818" s="5" t="s">
        <v>2654</v>
      </c>
      <c r="B1818" s="4" t="s">
        <v>2653</v>
      </c>
      <c r="C1818" s="6">
        <v>45170</v>
      </c>
      <c r="D1818" s="6">
        <v>45535</v>
      </c>
      <c r="E1818" s="4" t="s">
        <v>136</v>
      </c>
      <c r="F1818" s="6">
        <v>45163</v>
      </c>
      <c r="G1818" s="6">
        <v>45163</v>
      </c>
      <c r="H1818" s="4" t="s">
        <v>39</v>
      </c>
      <c r="I1818" s="4" t="s">
        <v>6634</v>
      </c>
      <c r="J1818" s="4" t="s">
        <v>6463</v>
      </c>
      <c r="K1818" s="25" t="s">
        <v>306</v>
      </c>
      <c r="L1818" s="8">
        <v>45345.3</v>
      </c>
      <c r="M1818" s="8">
        <v>38500</v>
      </c>
      <c r="N1818" s="8">
        <v>38500</v>
      </c>
      <c r="O1818" s="8">
        <f t="shared" si="339"/>
        <v>0</v>
      </c>
      <c r="P1818" s="13">
        <f t="shared" si="340"/>
        <v>0</v>
      </c>
    </row>
    <row r="1819" spans="1:16" x14ac:dyDescent="0.25">
      <c r="A1819" s="5" t="s">
        <v>2658</v>
      </c>
      <c r="B1819" s="4" t="s">
        <v>2657</v>
      </c>
      <c r="C1819" s="6">
        <v>45170</v>
      </c>
      <c r="D1819" s="6">
        <v>45535</v>
      </c>
      <c r="E1819" s="4" t="s">
        <v>136</v>
      </c>
      <c r="F1819" s="6">
        <v>45169</v>
      </c>
      <c r="G1819" s="6">
        <v>45169</v>
      </c>
      <c r="H1819" s="4" t="s">
        <v>39</v>
      </c>
      <c r="I1819" s="4" t="s">
        <v>6634</v>
      </c>
      <c r="J1819" s="4" t="s">
        <v>6463</v>
      </c>
      <c r="K1819" s="25" t="s">
        <v>306</v>
      </c>
      <c r="L1819" s="8">
        <v>29169.52</v>
      </c>
      <c r="M1819" s="8">
        <v>28682.5</v>
      </c>
      <c r="N1819" s="8">
        <v>28682.5</v>
      </c>
      <c r="O1819" s="8">
        <f t="shared" si="339"/>
        <v>0</v>
      </c>
      <c r="P1819" s="13">
        <f t="shared" si="340"/>
        <v>0</v>
      </c>
    </row>
    <row r="1820" spans="1:16" x14ac:dyDescent="0.25">
      <c r="A1820" s="5" t="s">
        <v>4446</v>
      </c>
      <c r="B1820" s="4" t="s">
        <v>4445</v>
      </c>
      <c r="C1820" s="6">
        <v>44805</v>
      </c>
      <c r="D1820" s="6">
        <v>45535</v>
      </c>
      <c r="E1820" s="4" t="s">
        <v>48</v>
      </c>
      <c r="F1820" s="6">
        <v>44767</v>
      </c>
      <c r="G1820" s="6">
        <v>44774</v>
      </c>
      <c r="H1820" s="4" t="s">
        <v>39</v>
      </c>
      <c r="I1820" s="4" t="s">
        <v>6634</v>
      </c>
      <c r="J1820" s="4" t="s">
        <v>6464</v>
      </c>
      <c r="K1820" s="25" t="s">
        <v>5541</v>
      </c>
      <c r="L1820" s="8">
        <v>62141.61</v>
      </c>
      <c r="M1820" s="8">
        <v>42193.31</v>
      </c>
      <c r="N1820" s="8">
        <v>42193.31</v>
      </c>
      <c r="O1820" s="8">
        <f t="shared" si="339"/>
        <v>0</v>
      </c>
      <c r="P1820" s="13">
        <f t="shared" si="340"/>
        <v>0</v>
      </c>
    </row>
    <row r="1821" spans="1:16" x14ac:dyDescent="0.25">
      <c r="A1821" s="5" t="s">
        <v>4051</v>
      </c>
      <c r="B1821" s="4" t="s">
        <v>472</v>
      </c>
      <c r="C1821" s="6">
        <v>44812</v>
      </c>
      <c r="D1821" s="6">
        <v>45535</v>
      </c>
      <c r="E1821" s="4" t="s">
        <v>7</v>
      </c>
      <c r="F1821" s="6">
        <v>44783</v>
      </c>
      <c r="G1821" s="6">
        <v>44804</v>
      </c>
      <c r="H1821" s="4" t="s">
        <v>39</v>
      </c>
      <c r="I1821" s="4" t="s">
        <v>6634</v>
      </c>
      <c r="J1821" s="4" t="s">
        <v>6465</v>
      </c>
      <c r="K1821" s="25" t="s">
        <v>5569</v>
      </c>
      <c r="L1821" s="8">
        <v>98521.5</v>
      </c>
      <c r="M1821" s="8">
        <v>48972</v>
      </c>
      <c r="N1821" s="8">
        <v>48972</v>
      </c>
      <c r="O1821" s="8">
        <f t="shared" si="339"/>
        <v>0</v>
      </c>
      <c r="P1821" s="13">
        <f t="shared" si="340"/>
        <v>0</v>
      </c>
    </row>
    <row r="1822" spans="1:16" x14ac:dyDescent="0.25">
      <c r="A1822" s="5" t="s">
        <v>3983</v>
      </c>
      <c r="B1822" s="4" t="s">
        <v>485</v>
      </c>
      <c r="C1822" s="6">
        <v>44812</v>
      </c>
      <c r="D1822" s="6">
        <v>45535</v>
      </c>
      <c r="E1822" s="4" t="s">
        <v>7</v>
      </c>
      <c r="F1822" s="6">
        <v>44783</v>
      </c>
      <c r="G1822" s="6">
        <v>44804</v>
      </c>
      <c r="H1822" s="4" t="s">
        <v>39</v>
      </c>
      <c r="I1822" s="4" t="s">
        <v>6634</v>
      </c>
      <c r="J1822" s="4" t="s">
        <v>6314</v>
      </c>
      <c r="K1822" s="25" t="s">
        <v>5509</v>
      </c>
      <c r="L1822" s="8">
        <v>98521.5</v>
      </c>
      <c r="M1822" s="8">
        <v>45025.75</v>
      </c>
      <c r="N1822" s="8">
        <v>45025.75</v>
      </c>
      <c r="O1822" s="8">
        <f t="shared" si="339"/>
        <v>0</v>
      </c>
      <c r="P1822" s="13">
        <f t="shared" si="340"/>
        <v>0</v>
      </c>
    </row>
    <row r="1823" spans="1:16" x14ac:dyDescent="0.25">
      <c r="A1823" s="5" t="s">
        <v>3980</v>
      </c>
      <c r="B1823" s="4" t="s">
        <v>485</v>
      </c>
      <c r="C1823" s="6">
        <v>44812</v>
      </c>
      <c r="D1823" s="6">
        <v>45535</v>
      </c>
      <c r="E1823" s="4" t="s">
        <v>7</v>
      </c>
      <c r="F1823" s="6">
        <v>44783</v>
      </c>
      <c r="G1823" s="6">
        <v>44804</v>
      </c>
      <c r="H1823" s="4" t="s">
        <v>39</v>
      </c>
      <c r="I1823" s="4" t="s">
        <v>6634</v>
      </c>
      <c r="J1823" s="4" t="s">
        <v>6314</v>
      </c>
      <c r="K1823" s="25" t="s">
        <v>5509</v>
      </c>
      <c r="L1823" s="8">
        <v>98521.5</v>
      </c>
      <c r="M1823" s="8">
        <v>59213</v>
      </c>
      <c r="N1823" s="8">
        <v>59213</v>
      </c>
      <c r="O1823" s="8">
        <f t="shared" si="339"/>
        <v>0</v>
      </c>
      <c r="P1823" s="13">
        <f t="shared" si="340"/>
        <v>0</v>
      </c>
    </row>
    <row r="1824" spans="1:16" x14ac:dyDescent="0.25">
      <c r="A1824" s="5" t="s">
        <v>3978</v>
      </c>
      <c r="B1824" s="4" t="s">
        <v>485</v>
      </c>
      <c r="C1824" s="6">
        <v>44812</v>
      </c>
      <c r="D1824" s="6">
        <v>45535</v>
      </c>
      <c r="E1824" s="4" t="s">
        <v>7</v>
      </c>
      <c r="F1824" s="6">
        <v>44783</v>
      </c>
      <c r="G1824" s="6">
        <v>44804</v>
      </c>
      <c r="H1824" s="4" t="s">
        <v>39</v>
      </c>
      <c r="I1824" s="4" t="s">
        <v>6634</v>
      </c>
      <c r="J1824" s="4" t="s">
        <v>6314</v>
      </c>
      <c r="K1824" s="25" t="s">
        <v>5509</v>
      </c>
      <c r="L1824" s="8">
        <v>98521.5</v>
      </c>
      <c r="M1824" s="8">
        <v>44979.55</v>
      </c>
      <c r="N1824" s="8">
        <v>44979.55</v>
      </c>
      <c r="O1824" s="8">
        <f t="shared" si="339"/>
        <v>0</v>
      </c>
      <c r="P1824" s="13">
        <f t="shared" si="340"/>
        <v>0</v>
      </c>
    </row>
    <row r="1825" spans="1:16" x14ac:dyDescent="0.25">
      <c r="A1825" s="5" t="s">
        <v>3743</v>
      </c>
      <c r="B1825" s="4" t="s">
        <v>485</v>
      </c>
      <c r="C1825" s="6">
        <v>44935</v>
      </c>
      <c r="D1825" s="6">
        <v>45535</v>
      </c>
      <c r="E1825" s="4" t="s">
        <v>7</v>
      </c>
      <c r="F1825" s="6">
        <v>44886</v>
      </c>
      <c r="G1825" s="6">
        <v>44910</v>
      </c>
      <c r="H1825" s="4" t="s">
        <v>39</v>
      </c>
      <c r="I1825" s="4" t="s">
        <v>6634</v>
      </c>
      <c r="J1825" s="4" t="s">
        <v>6314</v>
      </c>
      <c r="K1825" s="25" t="s">
        <v>5509</v>
      </c>
      <c r="L1825" s="8">
        <v>98521.5</v>
      </c>
      <c r="M1825" s="8">
        <v>41497.06</v>
      </c>
      <c r="N1825" s="8">
        <v>41497.06</v>
      </c>
      <c r="O1825" s="8">
        <f t="shared" si="339"/>
        <v>0</v>
      </c>
      <c r="P1825" s="13">
        <f t="shared" si="340"/>
        <v>0</v>
      </c>
    </row>
    <row r="1826" spans="1:16" x14ac:dyDescent="0.25">
      <c r="A1826" s="5" t="s">
        <v>4282</v>
      </c>
      <c r="B1826" s="4" t="s">
        <v>446</v>
      </c>
      <c r="C1826" s="6">
        <v>44812</v>
      </c>
      <c r="D1826" s="6">
        <v>45535</v>
      </c>
      <c r="E1826" s="4" t="s">
        <v>7</v>
      </c>
      <c r="F1826" s="6">
        <v>44776</v>
      </c>
      <c r="G1826" s="6">
        <v>44804</v>
      </c>
      <c r="H1826" s="4" t="s">
        <v>39</v>
      </c>
      <c r="I1826" s="4" t="s">
        <v>6634</v>
      </c>
      <c r="J1826" s="4" t="s">
        <v>6315</v>
      </c>
      <c r="K1826" s="25" t="s">
        <v>5359</v>
      </c>
      <c r="L1826" s="8">
        <v>64702.12</v>
      </c>
      <c r="M1826" s="8">
        <v>33286</v>
      </c>
      <c r="N1826" s="8">
        <v>66011</v>
      </c>
      <c r="O1826" s="8">
        <f t="shared" si="339"/>
        <v>32725</v>
      </c>
      <c r="P1826" s="13">
        <f t="shared" si="340"/>
        <v>0.49575070821529743</v>
      </c>
    </row>
    <row r="1827" spans="1:16" x14ac:dyDescent="0.25">
      <c r="A1827" s="5" t="s">
        <v>3643</v>
      </c>
      <c r="B1827" s="4" t="s">
        <v>3642</v>
      </c>
      <c r="C1827" s="6">
        <v>44805</v>
      </c>
      <c r="D1827" s="6">
        <v>45535</v>
      </c>
      <c r="E1827" s="4" t="s">
        <v>169</v>
      </c>
      <c r="F1827" s="6">
        <v>44735</v>
      </c>
      <c r="G1827" s="6">
        <v>44764</v>
      </c>
      <c r="H1827" s="4" t="s">
        <v>46</v>
      </c>
      <c r="I1827" s="4" t="s">
        <v>6634</v>
      </c>
      <c r="J1827" s="4" t="s">
        <v>5737</v>
      </c>
      <c r="K1827" s="25" t="s">
        <v>118</v>
      </c>
      <c r="L1827" s="8">
        <v>0</v>
      </c>
      <c r="M1827" s="8">
        <v>0</v>
      </c>
      <c r="N1827" s="8">
        <v>0</v>
      </c>
      <c r="O1827" s="8">
        <f t="shared" si="339"/>
        <v>0</v>
      </c>
      <c r="P1827" s="13">
        <v>0</v>
      </c>
    </row>
    <row r="1828" spans="1:16" x14ac:dyDescent="0.25">
      <c r="A1828" s="5" t="s">
        <v>4292</v>
      </c>
      <c r="B1828" s="4" t="s">
        <v>443</v>
      </c>
      <c r="C1828" s="6">
        <v>44812</v>
      </c>
      <c r="D1828" s="6">
        <v>45535</v>
      </c>
      <c r="E1828" s="4" t="s">
        <v>7</v>
      </c>
      <c r="F1828" s="6">
        <v>44776</v>
      </c>
      <c r="G1828" s="6">
        <v>44804</v>
      </c>
      <c r="H1828" s="4" t="s">
        <v>39</v>
      </c>
      <c r="I1828" s="4" t="s">
        <v>6634</v>
      </c>
      <c r="J1828" s="4" t="s">
        <v>6466</v>
      </c>
      <c r="K1828" s="25" t="s">
        <v>5538</v>
      </c>
      <c r="L1828" s="8">
        <v>61168.800000000003</v>
      </c>
      <c r="M1828" s="8">
        <v>32205.26</v>
      </c>
      <c r="N1828" s="8">
        <v>64410.51</v>
      </c>
      <c r="O1828" s="8">
        <f t="shared" si="339"/>
        <v>32205.250000000004</v>
      </c>
      <c r="P1828" s="13">
        <f t="shared" si="340"/>
        <v>0.49999992237291713</v>
      </c>
    </row>
    <row r="1829" spans="1:16" x14ac:dyDescent="0.25">
      <c r="A1829" s="5" t="s">
        <v>4213</v>
      </c>
      <c r="B1829" s="4" t="s">
        <v>3866</v>
      </c>
      <c r="C1829" s="6">
        <v>44812</v>
      </c>
      <c r="D1829" s="6">
        <v>45535</v>
      </c>
      <c r="E1829" s="4" t="s">
        <v>7</v>
      </c>
      <c r="F1829" s="6">
        <v>44783</v>
      </c>
      <c r="G1829" s="6">
        <v>44804</v>
      </c>
      <c r="H1829" s="4" t="s">
        <v>39</v>
      </c>
      <c r="I1829" s="4" t="s">
        <v>6634</v>
      </c>
      <c r="J1829" s="4" t="s">
        <v>6467</v>
      </c>
      <c r="K1829" s="25" t="s">
        <v>5538</v>
      </c>
      <c r="L1829" s="8">
        <v>102871.35</v>
      </c>
      <c r="M1829" s="8">
        <v>61481.2</v>
      </c>
      <c r="N1829" s="8">
        <v>137909.26</v>
      </c>
      <c r="O1829" s="8">
        <f t="shared" si="339"/>
        <v>76428.060000000012</v>
      </c>
      <c r="P1829" s="13">
        <f t="shared" si="340"/>
        <v>0.55419092234995682</v>
      </c>
    </row>
    <row r="1830" spans="1:16" x14ac:dyDescent="0.25">
      <c r="A1830" s="5" t="s">
        <v>4211</v>
      </c>
      <c r="B1830" s="4" t="s">
        <v>3866</v>
      </c>
      <c r="C1830" s="6">
        <v>44812</v>
      </c>
      <c r="D1830" s="6">
        <v>45535</v>
      </c>
      <c r="E1830" s="4" t="s">
        <v>7</v>
      </c>
      <c r="F1830" s="6">
        <v>44783</v>
      </c>
      <c r="G1830" s="6">
        <v>44804</v>
      </c>
      <c r="H1830" s="4" t="s">
        <v>39</v>
      </c>
      <c r="I1830" s="4" t="s">
        <v>6634</v>
      </c>
      <c r="J1830" s="4" t="s">
        <v>6468</v>
      </c>
      <c r="K1830" s="25" t="s">
        <v>5617</v>
      </c>
      <c r="L1830" s="8">
        <v>206583.3</v>
      </c>
      <c r="M1830" s="8">
        <v>109721.15</v>
      </c>
      <c r="N1830" s="8">
        <v>219442.3</v>
      </c>
      <c r="O1830" s="8">
        <f t="shared" si="339"/>
        <v>109721.15</v>
      </c>
      <c r="P1830" s="13">
        <f t="shared" si="340"/>
        <v>0.5</v>
      </c>
    </row>
    <row r="1831" spans="1:16" x14ac:dyDescent="0.25">
      <c r="A1831" s="5" t="s">
        <v>4385</v>
      </c>
      <c r="B1831" s="4" t="s">
        <v>4384</v>
      </c>
      <c r="C1831" s="6">
        <v>44805</v>
      </c>
      <c r="D1831" s="6">
        <v>45535</v>
      </c>
      <c r="E1831" s="4" t="s">
        <v>17</v>
      </c>
      <c r="F1831" s="6">
        <v>44802</v>
      </c>
      <c r="G1831" s="6">
        <v>44802</v>
      </c>
      <c r="H1831" s="4" t="s">
        <v>38</v>
      </c>
      <c r="I1831" s="4" t="s">
        <v>6634</v>
      </c>
      <c r="J1831" s="4" t="s">
        <v>6367</v>
      </c>
      <c r="K1831" s="25" t="s">
        <v>5495</v>
      </c>
      <c r="L1831" s="8">
        <v>79137.240000000005</v>
      </c>
      <c r="M1831" s="8">
        <v>59394.06</v>
      </c>
      <c r="N1831" s="8">
        <v>59394.06</v>
      </c>
      <c r="O1831" s="8">
        <f t="shared" si="339"/>
        <v>0</v>
      </c>
      <c r="P1831" s="13">
        <f t="shared" si="340"/>
        <v>0</v>
      </c>
    </row>
    <row r="1832" spans="1:16" x14ac:dyDescent="0.25">
      <c r="A1832" s="5" t="s">
        <v>4339</v>
      </c>
      <c r="B1832" s="4" t="s">
        <v>4323</v>
      </c>
      <c r="C1832" s="6">
        <v>44812</v>
      </c>
      <c r="D1832" s="6">
        <v>45535</v>
      </c>
      <c r="E1832" s="4" t="s">
        <v>7</v>
      </c>
      <c r="F1832" s="6">
        <v>44776</v>
      </c>
      <c r="G1832" s="6">
        <v>44804</v>
      </c>
      <c r="H1832" s="4" t="s">
        <v>39</v>
      </c>
      <c r="I1832" s="4" t="s">
        <v>6634</v>
      </c>
      <c r="J1832" s="4" t="s">
        <v>6469</v>
      </c>
      <c r="K1832" s="25" t="s">
        <v>5535</v>
      </c>
      <c r="L1832" s="8">
        <v>61168.800000000003</v>
      </c>
      <c r="M1832" s="8">
        <v>28952</v>
      </c>
      <c r="N1832" s="8">
        <v>57904</v>
      </c>
      <c r="O1832" s="8">
        <f t="shared" si="339"/>
        <v>28952</v>
      </c>
      <c r="P1832" s="13">
        <f t="shared" si="340"/>
        <v>0.5</v>
      </c>
    </row>
    <row r="1833" spans="1:16" x14ac:dyDescent="0.25">
      <c r="A1833" s="5" t="s">
        <v>4038</v>
      </c>
      <c r="B1833" s="4" t="s">
        <v>3738</v>
      </c>
      <c r="C1833" s="6">
        <v>44812</v>
      </c>
      <c r="D1833" s="6">
        <v>45535</v>
      </c>
      <c r="E1833" s="4" t="s">
        <v>7</v>
      </c>
      <c r="F1833" s="6">
        <v>44783</v>
      </c>
      <c r="G1833" s="6">
        <v>44804</v>
      </c>
      <c r="H1833" s="4" t="s">
        <v>39</v>
      </c>
      <c r="I1833" s="4" t="s">
        <v>6634</v>
      </c>
      <c r="J1833" s="4" t="s">
        <v>6022</v>
      </c>
      <c r="K1833" s="25" t="s">
        <v>656</v>
      </c>
      <c r="L1833" s="8">
        <v>98521.5</v>
      </c>
      <c r="M1833" s="8">
        <v>51882.6</v>
      </c>
      <c r="N1833" s="8">
        <v>51882.6</v>
      </c>
      <c r="O1833" s="8">
        <f t="shared" si="339"/>
        <v>0</v>
      </c>
      <c r="P1833" s="13">
        <f t="shared" si="340"/>
        <v>0</v>
      </c>
    </row>
    <row r="1834" spans="1:16" x14ac:dyDescent="0.25">
      <c r="A1834" s="5" t="s">
        <v>3832</v>
      </c>
      <c r="B1834" s="4" t="s">
        <v>3738</v>
      </c>
      <c r="C1834" s="6">
        <v>44896</v>
      </c>
      <c r="D1834" s="6">
        <v>45535</v>
      </c>
      <c r="E1834" s="4" t="s">
        <v>7</v>
      </c>
      <c r="F1834" s="6">
        <v>44845</v>
      </c>
      <c r="G1834" s="6">
        <v>44879</v>
      </c>
      <c r="H1834" s="4" t="s">
        <v>39</v>
      </c>
      <c r="I1834" s="4" t="s">
        <v>6634</v>
      </c>
      <c r="J1834" s="4" t="s">
        <v>6022</v>
      </c>
      <c r="K1834" s="25" t="s">
        <v>656</v>
      </c>
      <c r="L1834" s="8">
        <v>98521.5</v>
      </c>
      <c r="M1834" s="8">
        <v>44287.76</v>
      </c>
      <c r="N1834" s="8">
        <v>44287.76</v>
      </c>
      <c r="O1834" s="8">
        <f t="shared" si="339"/>
        <v>0</v>
      </c>
      <c r="P1834" s="13">
        <f t="shared" si="340"/>
        <v>0</v>
      </c>
    </row>
    <row r="1835" spans="1:16" x14ac:dyDescent="0.25">
      <c r="A1835" s="5" t="s">
        <v>3830</v>
      </c>
      <c r="B1835" s="4" t="s">
        <v>3738</v>
      </c>
      <c r="C1835" s="6">
        <v>44896</v>
      </c>
      <c r="D1835" s="6">
        <v>45535</v>
      </c>
      <c r="E1835" s="4" t="s">
        <v>7</v>
      </c>
      <c r="F1835" s="6">
        <v>44845</v>
      </c>
      <c r="G1835" s="6">
        <v>44879</v>
      </c>
      <c r="H1835" s="4" t="s">
        <v>39</v>
      </c>
      <c r="I1835" s="4" t="s">
        <v>6634</v>
      </c>
      <c r="J1835" s="4" t="s">
        <v>6316</v>
      </c>
      <c r="K1835" s="25" t="s">
        <v>5507</v>
      </c>
      <c r="L1835" s="8">
        <v>98521.5</v>
      </c>
      <c r="M1835" s="8">
        <v>43807.5</v>
      </c>
      <c r="N1835" s="8">
        <v>43807.5</v>
      </c>
      <c r="O1835" s="8">
        <f t="shared" si="339"/>
        <v>0</v>
      </c>
      <c r="P1835" s="13">
        <f t="shared" si="340"/>
        <v>0</v>
      </c>
    </row>
    <row r="1836" spans="1:16" x14ac:dyDescent="0.25">
      <c r="A1836" s="5" t="s">
        <v>4244</v>
      </c>
      <c r="B1836" s="4" t="s">
        <v>4232</v>
      </c>
      <c r="C1836" s="6">
        <v>44812</v>
      </c>
      <c r="D1836" s="6">
        <v>45535</v>
      </c>
      <c r="E1836" s="4" t="s">
        <v>7</v>
      </c>
      <c r="F1836" s="6">
        <v>44783</v>
      </c>
      <c r="G1836" s="6">
        <v>44804</v>
      </c>
      <c r="H1836" s="4" t="s">
        <v>39</v>
      </c>
      <c r="I1836" s="4" t="s">
        <v>6634</v>
      </c>
      <c r="J1836" s="4" t="s">
        <v>6318</v>
      </c>
      <c r="K1836" s="25" t="s">
        <v>307</v>
      </c>
      <c r="L1836" s="8">
        <v>98521.5</v>
      </c>
      <c r="M1836" s="8">
        <v>49222.25</v>
      </c>
      <c r="N1836" s="8">
        <v>49222.25</v>
      </c>
      <c r="O1836" s="8">
        <f t="shared" si="339"/>
        <v>0</v>
      </c>
      <c r="P1836" s="13">
        <f t="shared" si="340"/>
        <v>0</v>
      </c>
    </row>
    <row r="1837" spans="1:16" x14ac:dyDescent="0.25">
      <c r="A1837" s="5" t="s">
        <v>4243</v>
      </c>
      <c r="B1837" s="4" t="s">
        <v>4232</v>
      </c>
      <c r="C1837" s="6">
        <v>44812</v>
      </c>
      <c r="D1837" s="6">
        <v>45535</v>
      </c>
      <c r="E1837" s="4" t="s">
        <v>7</v>
      </c>
      <c r="F1837" s="6">
        <v>44783</v>
      </c>
      <c r="G1837" s="6">
        <v>44804</v>
      </c>
      <c r="H1837" s="4" t="s">
        <v>39</v>
      </c>
      <c r="I1837" s="4" t="s">
        <v>6634</v>
      </c>
      <c r="J1837" s="4" t="s">
        <v>6318</v>
      </c>
      <c r="K1837" s="25" t="s">
        <v>307</v>
      </c>
      <c r="L1837" s="8">
        <v>114760.8</v>
      </c>
      <c r="M1837" s="8">
        <v>55778.8</v>
      </c>
      <c r="N1837" s="8">
        <v>55778.8</v>
      </c>
      <c r="O1837" s="8">
        <f t="shared" si="339"/>
        <v>0</v>
      </c>
      <c r="P1837" s="13">
        <f t="shared" si="340"/>
        <v>0</v>
      </c>
    </row>
    <row r="1838" spans="1:16" x14ac:dyDescent="0.25">
      <c r="A1838" s="5" t="s">
        <v>4010</v>
      </c>
      <c r="B1838" s="4" t="s">
        <v>482</v>
      </c>
      <c r="C1838" s="6">
        <v>44812</v>
      </c>
      <c r="D1838" s="6">
        <v>45535</v>
      </c>
      <c r="E1838" s="4" t="s">
        <v>7</v>
      </c>
      <c r="F1838" s="6">
        <v>44783</v>
      </c>
      <c r="G1838" s="6">
        <v>44804</v>
      </c>
      <c r="H1838" s="4" t="s">
        <v>39</v>
      </c>
      <c r="I1838" s="4" t="s">
        <v>6634</v>
      </c>
      <c r="J1838" s="4" t="s">
        <v>6318</v>
      </c>
      <c r="K1838" s="25" t="s">
        <v>307</v>
      </c>
      <c r="L1838" s="8">
        <v>114760.8</v>
      </c>
      <c r="M1838" s="8">
        <v>76499.5</v>
      </c>
      <c r="N1838" s="8">
        <v>76499.5</v>
      </c>
      <c r="O1838" s="8">
        <f t="shared" si="339"/>
        <v>0</v>
      </c>
      <c r="P1838" s="13">
        <f t="shared" si="340"/>
        <v>0</v>
      </c>
    </row>
    <row r="1839" spans="1:16" x14ac:dyDescent="0.25">
      <c r="A1839" s="5" t="s">
        <v>3977</v>
      </c>
      <c r="B1839" s="4" t="s">
        <v>482</v>
      </c>
      <c r="C1839" s="6">
        <v>44812</v>
      </c>
      <c r="D1839" s="6">
        <v>45535</v>
      </c>
      <c r="E1839" s="4" t="s">
        <v>7</v>
      </c>
      <c r="F1839" s="6">
        <v>44783</v>
      </c>
      <c r="G1839" s="6">
        <v>44804</v>
      </c>
      <c r="H1839" s="4" t="s">
        <v>39</v>
      </c>
      <c r="I1839" s="4" t="s">
        <v>6634</v>
      </c>
      <c r="J1839" s="4" t="s">
        <v>6361</v>
      </c>
      <c r="K1839" s="25" t="s">
        <v>5480</v>
      </c>
      <c r="L1839" s="8">
        <v>98521.5</v>
      </c>
      <c r="M1839" s="8">
        <v>51975</v>
      </c>
      <c r="N1839" s="8">
        <v>110023.06</v>
      </c>
      <c r="O1839" s="8">
        <f t="shared" si="339"/>
        <v>58048.06</v>
      </c>
      <c r="P1839" s="13">
        <f t="shared" si="340"/>
        <v>0.52759903242102157</v>
      </c>
    </row>
    <row r="1840" spans="1:16" x14ac:dyDescent="0.25">
      <c r="A1840" s="5" t="s">
        <v>479</v>
      </c>
      <c r="B1840" s="4" t="s">
        <v>480</v>
      </c>
      <c r="C1840" s="6">
        <v>44812</v>
      </c>
      <c r="D1840" s="6">
        <v>45535</v>
      </c>
      <c r="E1840" s="4" t="s">
        <v>7</v>
      </c>
      <c r="F1840" s="6">
        <v>44783</v>
      </c>
      <c r="G1840" s="6">
        <v>44804</v>
      </c>
      <c r="H1840" s="4" t="s">
        <v>39</v>
      </c>
      <c r="I1840" s="4" t="s">
        <v>6634</v>
      </c>
      <c r="J1840" s="4" t="s">
        <v>6361</v>
      </c>
      <c r="K1840" s="25" t="s">
        <v>5480</v>
      </c>
      <c r="L1840" s="8">
        <v>127864.29</v>
      </c>
      <c r="M1840" s="8">
        <v>63525</v>
      </c>
      <c r="N1840" s="8">
        <v>67052.39</v>
      </c>
      <c r="O1840" s="8">
        <f t="shared" si="339"/>
        <v>3527.3899999999994</v>
      </c>
      <c r="P1840" s="13">
        <f t="shared" si="340"/>
        <v>5.2606476816113482E-2</v>
      </c>
    </row>
    <row r="1841" spans="1:16" x14ac:dyDescent="0.25">
      <c r="A1841" s="5" t="s">
        <v>4039</v>
      </c>
      <c r="B1841" s="4" t="s">
        <v>3738</v>
      </c>
      <c r="C1841" s="6">
        <v>44812</v>
      </c>
      <c r="D1841" s="6">
        <v>45535</v>
      </c>
      <c r="E1841" s="4" t="s">
        <v>7</v>
      </c>
      <c r="F1841" s="6">
        <v>44783</v>
      </c>
      <c r="G1841" s="6">
        <v>44804</v>
      </c>
      <c r="H1841" s="4" t="s">
        <v>39</v>
      </c>
      <c r="I1841" s="4" t="s">
        <v>6634</v>
      </c>
      <c r="J1841" s="4" t="s">
        <v>5926</v>
      </c>
      <c r="K1841" s="25" t="s">
        <v>308</v>
      </c>
      <c r="L1841" s="8">
        <v>98521.5</v>
      </c>
      <c r="M1841" s="8">
        <v>52360</v>
      </c>
      <c r="N1841" s="8">
        <v>52360</v>
      </c>
      <c r="O1841" s="8">
        <f t="shared" si="339"/>
        <v>0</v>
      </c>
      <c r="P1841" s="13">
        <f t="shared" si="340"/>
        <v>0</v>
      </c>
    </row>
    <row r="1842" spans="1:16" x14ac:dyDescent="0.25">
      <c r="A1842" s="5" t="s">
        <v>4037</v>
      </c>
      <c r="B1842" s="4" t="s">
        <v>3738</v>
      </c>
      <c r="C1842" s="6">
        <v>44812</v>
      </c>
      <c r="D1842" s="6">
        <v>45535</v>
      </c>
      <c r="E1842" s="4" t="s">
        <v>7</v>
      </c>
      <c r="F1842" s="6">
        <v>44783</v>
      </c>
      <c r="G1842" s="6">
        <v>44804</v>
      </c>
      <c r="H1842" s="4" t="s">
        <v>39</v>
      </c>
      <c r="I1842" s="4" t="s">
        <v>6634</v>
      </c>
      <c r="J1842" s="4" t="s">
        <v>5926</v>
      </c>
      <c r="K1842" s="25" t="s">
        <v>308</v>
      </c>
      <c r="L1842" s="8">
        <v>98521.5</v>
      </c>
      <c r="M1842" s="8">
        <v>51205</v>
      </c>
      <c r="N1842" s="8">
        <v>51205</v>
      </c>
      <c r="O1842" s="8">
        <f t="shared" si="339"/>
        <v>0</v>
      </c>
      <c r="P1842" s="13">
        <f t="shared" si="340"/>
        <v>0</v>
      </c>
    </row>
    <row r="1843" spans="1:16" x14ac:dyDescent="0.25">
      <c r="A1843" s="5" t="s">
        <v>4063</v>
      </c>
      <c r="B1843" s="4" t="s">
        <v>3738</v>
      </c>
      <c r="C1843" s="6">
        <v>44812</v>
      </c>
      <c r="D1843" s="6">
        <v>45535</v>
      </c>
      <c r="E1843" s="4" t="s">
        <v>7</v>
      </c>
      <c r="F1843" s="6">
        <v>44783</v>
      </c>
      <c r="G1843" s="6">
        <v>44804</v>
      </c>
      <c r="H1843" s="4" t="s">
        <v>39</v>
      </c>
      <c r="I1843" s="4" t="s">
        <v>6634</v>
      </c>
      <c r="J1843" s="4" t="s">
        <v>5926</v>
      </c>
      <c r="K1843" s="25" t="s">
        <v>308</v>
      </c>
      <c r="L1843" s="8">
        <v>101137.58</v>
      </c>
      <c r="M1843" s="8">
        <v>53900</v>
      </c>
      <c r="N1843" s="8">
        <v>53900</v>
      </c>
      <c r="O1843" s="8">
        <f t="shared" si="339"/>
        <v>0</v>
      </c>
      <c r="P1843" s="13">
        <f t="shared" si="340"/>
        <v>0</v>
      </c>
    </row>
    <row r="1844" spans="1:16" x14ac:dyDescent="0.25">
      <c r="A1844" s="5" t="s">
        <v>4255</v>
      </c>
      <c r="B1844" s="4" t="s">
        <v>468</v>
      </c>
      <c r="C1844" s="6">
        <v>44812</v>
      </c>
      <c r="D1844" s="6">
        <v>45535</v>
      </c>
      <c r="E1844" s="4" t="s">
        <v>7</v>
      </c>
      <c r="F1844" s="6">
        <v>44783</v>
      </c>
      <c r="G1844" s="6">
        <v>44804</v>
      </c>
      <c r="H1844" s="4" t="s">
        <v>39</v>
      </c>
      <c r="I1844" s="4" t="s">
        <v>6634</v>
      </c>
      <c r="J1844" s="4" t="s">
        <v>6213</v>
      </c>
      <c r="K1844" s="25" t="s">
        <v>278</v>
      </c>
      <c r="L1844" s="8">
        <v>125606.25</v>
      </c>
      <c r="M1844" s="8">
        <v>56113.75</v>
      </c>
      <c r="N1844" s="8">
        <v>112227.51</v>
      </c>
      <c r="O1844" s="8">
        <f t="shared" si="339"/>
        <v>56113.759999999995</v>
      </c>
      <c r="P1844" s="13">
        <f t="shared" si="340"/>
        <v>0.50000004455235614</v>
      </c>
    </row>
    <row r="1845" spans="1:16" x14ac:dyDescent="0.25">
      <c r="A1845" s="5" t="s">
        <v>3753</v>
      </c>
      <c r="B1845" s="4" t="s">
        <v>466</v>
      </c>
      <c r="C1845" s="6">
        <v>44935</v>
      </c>
      <c r="D1845" s="6">
        <v>45535</v>
      </c>
      <c r="E1845" s="4" t="s">
        <v>7</v>
      </c>
      <c r="F1845" s="6">
        <v>44886</v>
      </c>
      <c r="G1845" s="6">
        <v>44910</v>
      </c>
      <c r="H1845" s="4" t="s">
        <v>39</v>
      </c>
      <c r="I1845" s="4" t="s">
        <v>6634</v>
      </c>
      <c r="J1845" s="4" t="s">
        <v>6213</v>
      </c>
      <c r="K1845" s="25" t="s">
        <v>278</v>
      </c>
      <c r="L1845" s="8">
        <v>101137.57</v>
      </c>
      <c r="M1845" s="8">
        <v>43041.36</v>
      </c>
      <c r="N1845" s="8">
        <v>97230.12</v>
      </c>
      <c r="O1845" s="8">
        <f t="shared" si="339"/>
        <v>54188.759999999995</v>
      </c>
      <c r="P1845" s="13">
        <f t="shared" si="340"/>
        <v>0.55732482897275037</v>
      </c>
    </row>
    <row r="1846" spans="1:16" x14ac:dyDescent="0.25">
      <c r="A1846" s="5" t="s">
        <v>4002</v>
      </c>
      <c r="B1846" s="4" t="s">
        <v>482</v>
      </c>
      <c r="C1846" s="6">
        <v>44812</v>
      </c>
      <c r="D1846" s="6">
        <v>45535</v>
      </c>
      <c r="E1846" s="4" t="s">
        <v>7</v>
      </c>
      <c r="F1846" s="6">
        <v>44783</v>
      </c>
      <c r="G1846" s="6">
        <v>44804</v>
      </c>
      <c r="H1846" s="4" t="s">
        <v>39</v>
      </c>
      <c r="I1846" s="4" t="s">
        <v>6634</v>
      </c>
      <c r="J1846" s="4" t="s">
        <v>6246</v>
      </c>
      <c r="K1846" s="25" t="s">
        <v>704</v>
      </c>
      <c r="L1846" s="8">
        <v>98521.5</v>
      </c>
      <c r="M1846" s="8">
        <v>65450</v>
      </c>
      <c r="N1846" s="8">
        <v>130900</v>
      </c>
      <c r="O1846" s="8">
        <f t="shared" si="339"/>
        <v>65450</v>
      </c>
      <c r="P1846" s="13">
        <f t="shared" si="340"/>
        <v>0.5</v>
      </c>
    </row>
    <row r="1847" spans="1:16" x14ac:dyDescent="0.25">
      <c r="A1847" s="5" t="s">
        <v>3999</v>
      </c>
      <c r="B1847" s="4" t="s">
        <v>482</v>
      </c>
      <c r="C1847" s="6">
        <v>44812</v>
      </c>
      <c r="D1847" s="6">
        <v>45535</v>
      </c>
      <c r="E1847" s="4" t="s">
        <v>7</v>
      </c>
      <c r="F1847" s="6">
        <v>44783</v>
      </c>
      <c r="G1847" s="6">
        <v>44804</v>
      </c>
      <c r="H1847" s="4" t="s">
        <v>39</v>
      </c>
      <c r="I1847" s="4" t="s">
        <v>6634</v>
      </c>
      <c r="J1847" s="4" t="s">
        <v>6246</v>
      </c>
      <c r="K1847" s="25" t="s">
        <v>704</v>
      </c>
      <c r="L1847" s="8">
        <v>98521.5</v>
      </c>
      <c r="M1847" s="8">
        <v>65450</v>
      </c>
      <c r="N1847" s="8">
        <v>152720.66</v>
      </c>
      <c r="O1847" s="8">
        <f t="shared" si="339"/>
        <v>87270.66</v>
      </c>
      <c r="P1847" s="13">
        <f t="shared" si="340"/>
        <v>0.57143977769608911</v>
      </c>
    </row>
    <row r="1848" spans="1:16" x14ac:dyDescent="0.25">
      <c r="A1848" s="5" t="s">
        <v>4004</v>
      </c>
      <c r="B1848" s="4" t="s">
        <v>482</v>
      </c>
      <c r="C1848" s="6">
        <v>44812</v>
      </c>
      <c r="D1848" s="6">
        <v>45535</v>
      </c>
      <c r="E1848" s="4" t="s">
        <v>7</v>
      </c>
      <c r="F1848" s="6">
        <v>44783</v>
      </c>
      <c r="G1848" s="6">
        <v>44804</v>
      </c>
      <c r="H1848" s="4" t="s">
        <v>39</v>
      </c>
      <c r="I1848" s="4" t="s">
        <v>6634</v>
      </c>
      <c r="J1848" s="4" t="s">
        <v>6246</v>
      </c>
      <c r="K1848" s="25" t="s">
        <v>704</v>
      </c>
      <c r="L1848" s="8">
        <v>114760.8</v>
      </c>
      <c r="M1848" s="8">
        <v>76230</v>
      </c>
      <c r="N1848" s="8">
        <v>152460</v>
      </c>
      <c r="O1848" s="8">
        <f t="shared" si="339"/>
        <v>76230</v>
      </c>
      <c r="P1848" s="13">
        <f t="shared" si="340"/>
        <v>0.5</v>
      </c>
    </row>
    <row r="1849" spans="1:16" x14ac:dyDescent="0.25">
      <c r="A1849" s="5" t="s">
        <v>4006</v>
      </c>
      <c r="B1849" s="4" t="s">
        <v>482</v>
      </c>
      <c r="C1849" s="6">
        <v>44812</v>
      </c>
      <c r="D1849" s="6">
        <v>45535</v>
      </c>
      <c r="E1849" s="4" t="s">
        <v>7</v>
      </c>
      <c r="F1849" s="6">
        <v>44783</v>
      </c>
      <c r="G1849" s="6">
        <v>44804</v>
      </c>
      <c r="H1849" s="4" t="s">
        <v>39</v>
      </c>
      <c r="I1849" s="4" t="s">
        <v>6634</v>
      </c>
      <c r="J1849" s="4" t="s">
        <v>6246</v>
      </c>
      <c r="K1849" s="25" t="s">
        <v>704</v>
      </c>
      <c r="L1849" s="8">
        <v>118225.8</v>
      </c>
      <c r="M1849" s="8">
        <v>78540</v>
      </c>
      <c r="N1849" s="8">
        <v>157080</v>
      </c>
      <c r="O1849" s="8">
        <f t="shared" si="339"/>
        <v>78540</v>
      </c>
      <c r="P1849" s="13">
        <f t="shared" si="340"/>
        <v>0.5</v>
      </c>
    </row>
    <row r="1850" spans="1:16" x14ac:dyDescent="0.25">
      <c r="A1850" s="5" t="s">
        <v>4003</v>
      </c>
      <c r="B1850" s="4" t="s">
        <v>480</v>
      </c>
      <c r="C1850" s="6">
        <v>44812</v>
      </c>
      <c r="D1850" s="6">
        <v>45535</v>
      </c>
      <c r="E1850" s="4" t="s">
        <v>7</v>
      </c>
      <c r="F1850" s="6">
        <v>44783</v>
      </c>
      <c r="G1850" s="6">
        <v>44804</v>
      </c>
      <c r="H1850" s="4" t="s">
        <v>39</v>
      </c>
      <c r="I1850" s="4" t="s">
        <v>6634</v>
      </c>
      <c r="J1850" s="4" t="s">
        <v>5927</v>
      </c>
      <c r="K1850" s="25" t="s">
        <v>650</v>
      </c>
      <c r="L1850" s="8">
        <v>98521.5</v>
      </c>
      <c r="M1850" s="8">
        <v>51228.1</v>
      </c>
      <c r="N1850" s="8">
        <v>51228.1</v>
      </c>
      <c r="O1850" s="8">
        <f t="shared" si="339"/>
        <v>0</v>
      </c>
      <c r="P1850" s="13">
        <f t="shared" si="340"/>
        <v>0</v>
      </c>
    </row>
    <row r="1851" spans="1:16" x14ac:dyDescent="0.25">
      <c r="A1851" s="5" t="s">
        <v>4001</v>
      </c>
      <c r="B1851" s="4" t="s">
        <v>480</v>
      </c>
      <c r="C1851" s="6">
        <v>44812</v>
      </c>
      <c r="D1851" s="6">
        <v>45535</v>
      </c>
      <c r="E1851" s="4" t="s">
        <v>7</v>
      </c>
      <c r="F1851" s="6">
        <v>44783</v>
      </c>
      <c r="G1851" s="6">
        <v>44804</v>
      </c>
      <c r="H1851" s="4" t="s">
        <v>39</v>
      </c>
      <c r="I1851" s="4" t="s">
        <v>6634</v>
      </c>
      <c r="J1851" s="4" t="s">
        <v>5927</v>
      </c>
      <c r="K1851" s="25" t="s">
        <v>650</v>
      </c>
      <c r="L1851" s="8">
        <v>114760.8</v>
      </c>
      <c r="M1851" s="8">
        <v>59675</v>
      </c>
      <c r="N1851" s="8">
        <v>59675</v>
      </c>
      <c r="O1851" s="8">
        <f t="shared" si="339"/>
        <v>0</v>
      </c>
      <c r="P1851" s="13">
        <f t="shared" si="340"/>
        <v>0</v>
      </c>
    </row>
    <row r="1852" spans="1:16" x14ac:dyDescent="0.25">
      <c r="A1852" s="5" t="s">
        <v>4482</v>
      </c>
      <c r="B1852" s="4" t="s">
        <v>4481</v>
      </c>
      <c r="C1852" s="6">
        <v>44805</v>
      </c>
      <c r="D1852" s="6">
        <v>45535</v>
      </c>
      <c r="E1852" s="4" t="s">
        <v>48</v>
      </c>
      <c r="F1852" s="6">
        <v>44767</v>
      </c>
      <c r="G1852" s="6">
        <v>44767</v>
      </c>
      <c r="H1852" s="4" t="s">
        <v>39</v>
      </c>
      <c r="I1852" s="4" t="s">
        <v>143</v>
      </c>
      <c r="J1852" s="4" t="s">
        <v>5995</v>
      </c>
      <c r="K1852" s="25" t="s">
        <v>68</v>
      </c>
      <c r="L1852" s="8">
        <v>12308.12</v>
      </c>
      <c r="M1852" s="8">
        <v>12308.12</v>
      </c>
      <c r="N1852" s="8">
        <v>12308.12</v>
      </c>
      <c r="O1852" s="8">
        <f t="shared" si="339"/>
        <v>0</v>
      </c>
      <c r="P1852" s="13">
        <f t="shared" si="340"/>
        <v>0</v>
      </c>
    </row>
    <row r="1853" spans="1:16" x14ac:dyDescent="0.25">
      <c r="A1853" s="5" t="s">
        <v>3992</v>
      </c>
      <c r="B1853" s="4" t="s">
        <v>482</v>
      </c>
      <c r="C1853" s="6">
        <v>44812</v>
      </c>
      <c r="D1853" s="6">
        <v>45535</v>
      </c>
      <c r="E1853" s="4" t="s">
        <v>7</v>
      </c>
      <c r="F1853" s="6">
        <v>44783</v>
      </c>
      <c r="G1853" s="6">
        <v>44804</v>
      </c>
      <c r="H1853" s="4" t="s">
        <v>39</v>
      </c>
      <c r="I1853" s="4" t="s">
        <v>6634</v>
      </c>
      <c r="J1853" s="4" t="s">
        <v>6319</v>
      </c>
      <c r="K1853" s="25" t="s">
        <v>309</v>
      </c>
      <c r="L1853" s="8">
        <v>98521.5</v>
      </c>
      <c r="M1853" s="8">
        <v>65450</v>
      </c>
      <c r="N1853" s="8">
        <v>130900</v>
      </c>
      <c r="O1853" s="8">
        <f t="shared" si="339"/>
        <v>65450</v>
      </c>
      <c r="P1853" s="13">
        <f t="shared" si="340"/>
        <v>0.5</v>
      </c>
    </row>
    <row r="1854" spans="1:16" x14ac:dyDescent="0.25">
      <c r="A1854" s="5" t="s">
        <v>3990</v>
      </c>
      <c r="B1854" s="4" t="s">
        <v>482</v>
      </c>
      <c r="C1854" s="6">
        <v>44812</v>
      </c>
      <c r="D1854" s="6">
        <v>45535</v>
      </c>
      <c r="E1854" s="4" t="s">
        <v>7</v>
      </c>
      <c r="F1854" s="6">
        <v>44783</v>
      </c>
      <c r="G1854" s="6">
        <v>44804</v>
      </c>
      <c r="H1854" s="4" t="s">
        <v>39</v>
      </c>
      <c r="I1854" s="4" t="s">
        <v>6634</v>
      </c>
      <c r="J1854" s="4" t="s">
        <v>6319</v>
      </c>
      <c r="K1854" s="25" t="s">
        <v>309</v>
      </c>
      <c r="L1854" s="8">
        <v>98521.5</v>
      </c>
      <c r="M1854" s="8">
        <v>65450</v>
      </c>
      <c r="N1854" s="8">
        <v>130900</v>
      </c>
      <c r="O1854" s="8">
        <f t="shared" si="339"/>
        <v>65450</v>
      </c>
      <c r="P1854" s="13">
        <f t="shared" si="340"/>
        <v>0.5</v>
      </c>
    </row>
    <row r="1855" spans="1:16" x14ac:dyDescent="0.25">
      <c r="A1855" s="5" t="s">
        <v>481</v>
      </c>
      <c r="B1855" s="4" t="s">
        <v>482</v>
      </c>
      <c r="C1855" s="6">
        <v>44812</v>
      </c>
      <c r="D1855" s="6">
        <v>45535</v>
      </c>
      <c r="E1855" s="4" t="s">
        <v>7</v>
      </c>
      <c r="F1855" s="6">
        <v>44783</v>
      </c>
      <c r="G1855" s="6">
        <v>44804</v>
      </c>
      <c r="H1855" s="4" t="s">
        <v>39</v>
      </c>
      <c r="I1855" s="4" t="s">
        <v>6634</v>
      </c>
      <c r="J1855" s="4" t="s">
        <v>6319</v>
      </c>
      <c r="K1855" s="25" t="s">
        <v>309</v>
      </c>
      <c r="L1855" s="8">
        <v>98521.5</v>
      </c>
      <c r="M1855" s="8">
        <v>65450</v>
      </c>
      <c r="N1855" s="8">
        <v>147081.20000000001</v>
      </c>
      <c r="O1855" s="8">
        <f t="shared" si="339"/>
        <v>81631.200000000012</v>
      </c>
      <c r="P1855" s="13">
        <f t="shared" si="340"/>
        <v>0.55500771002684235</v>
      </c>
    </row>
    <row r="1856" spans="1:16" x14ac:dyDescent="0.25">
      <c r="A1856" s="5" t="s">
        <v>3986</v>
      </c>
      <c r="B1856" s="4" t="s">
        <v>482</v>
      </c>
      <c r="C1856" s="6">
        <v>44812</v>
      </c>
      <c r="D1856" s="6">
        <v>45535</v>
      </c>
      <c r="E1856" s="4" t="s">
        <v>7</v>
      </c>
      <c r="F1856" s="6">
        <v>44783</v>
      </c>
      <c r="G1856" s="6">
        <v>44804</v>
      </c>
      <c r="H1856" s="4" t="s">
        <v>39</v>
      </c>
      <c r="I1856" s="4" t="s">
        <v>6634</v>
      </c>
      <c r="J1856" s="4" t="s">
        <v>6319</v>
      </c>
      <c r="K1856" s="25" t="s">
        <v>309</v>
      </c>
      <c r="L1856" s="8">
        <v>98521.5</v>
      </c>
      <c r="M1856" s="8">
        <v>65450</v>
      </c>
      <c r="N1856" s="8">
        <v>130900</v>
      </c>
      <c r="O1856" s="8">
        <f t="shared" si="339"/>
        <v>65450</v>
      </c>
      <c r="P1856" s="13">
        <f t="shared" si="340"/>
        <v>0.5</v>
      </c>
    </row>
    <row r="1857" spans="1:16" x14ac:dyDescent="0.25">
      <c r="A1857" s="5" t="s">
        <v>3984</v>
      </c>
      <c r="B1857" s="4" t="s">
        <v>482</v>
      </c>
      <c r="C1857" s="6">
        <v>44812</v>
      </c>
      <c r="D1857" s="6">
        <v>45535</v>
      </c>
      <c r="E1857" s="4" t="s">
        <v>7</v>
      </c>
      <c r="F1857" s="6">
        <v>44783</v>
      </c>
      <c r="G1857" s="6">
        <v>44804</v>
      </c>
      <c r="H1857" s="4" t="s">
        <v>39</v>
      </c>
      <c r="I1857" s="4" t="s">
        <v>6634</v>
      </c>
      <c r="J1857" s="4" t="s">
        <v>6319</v>
      </c>
      <c r="K1857" s="25" t="s">
        <v>309</v>
      </c>
      <c r="L1857" s="8">
        <v>98521.5</v>
      </c>
      <c r="M1857" s="8">
        <v>65450</v>
      </c>
      <c r="N1857" s="8">
        <v>152687.74</v>
      </c>
      <c r="O1857" s="8">
        <f t="shared" ref="O1857:O1915" si="341">N1857-M1857</f>
        <v>87237.739999999991</v>
      </c>
      <c r="P1857" s="13">
        <f t="shared" si="340"/>
        <v>0.57134737864349816</v>
      </c>
    </row>
    <row r="1858" spans="1:16" x14ac:dyDescent="0.25">
      <c r="A1858" s="5" t="s">
        <v>3982</v>
      </c>
      <c r="B1858" s="4" t="s">
        <v>482</v>
      </c>
      <c r="C1858" s="6">
        <v>44812</v>
      </c>
      <c r="D1858" s="6">
        <v>45535</v>
      </c>
      <c r="E1858" s="4" t="s">
        <v>7</v>
      </c>
      <c r="F1858" s="6">
        <v>44783</v>
      </c>
      <c r="G1858" s="6">
        <v>44804</v>
      </c>
      <c r="H1858" s="4" t="s">
        <v>39</v>
      </c>
      <c r="I1858" s="4" t="s">
        <v>6634</v>
      </c>
      <c r="J1858" s="4" t="s">
        <v>6319</v>
      </c>
      <c r="K1858" s="25" t="s">
        <v>309</v>
      </c>
      <c r="L1858" s="8">
        <v>98521.5</v>
      </c>
      <c r="M1858" s="8">
        <v>65450</v>
      </c>
      <c r="N1858" s="8">
        <v>148726.34</v>
      </c>
      <c r="O1858" s="8">
        <f t="shared" si="341"/>
        <v>83276.34</v>
      </c>
      <c r="P1858" s="13">
        <f t="shared" ref="P1858:P1916" si="342">O1858/N1858</f>
        <v>0.55993000298400408</v>
      </c>
    </row>
    <row r="1859" spans="1:16" x14ac:dyDescent="0.25">
      <c r="A1859" s="5" t="s">
        <v>3979</v>
      </c>
      <c r="B1859" s="4" t="s">
        <v>482</v>
      </c>
      <c r="C1859" s="6">
        <v>44812</v>
      </c>
      <c r="D1859" s="6">
        <v>45535</v>
      </c>
      <c r="E1859" s="4" t="s">
        <v>7</v>
      </c>
      <c r="F1859" s="6">
        <v>44783</v>
      </c>
      <c r="G1859" s="6">
        <v>44804</v>
      </c>
      <c r="H1859" s="4" t="s">
        <v>39</v>
      </c>
      <c r="I1859" s="4" t="s">
        <v>6634</v>
      </c>
      <c r="J1859" s="4" t="s">
        <v>6319</v>
      </c>
      <c r="K1859" s="25" t="s">
        <v>309</v>
      </c>
      <c r="L1859" s="8">
        <v>98521.5</v>
      </c>
      <c r="M1859" s="8">
        <v>65450</v>
      </c>
      <c r="N1859" s="8">
        <v>150139.56</v>
      </c>
      <c r="O1859" s="8">
        <f t="shared" si="341"/>
        <v>84689.56</v>
      </c>
      <c r="P1859" s="13">
        <f t="shared" si="342"/>
        <v>0.56407225384169235</v>
      </c>
    </row>
    <row r="1860" spans="1:16" x14ac:dyDescent="0.25">
      <c r="A1860" s="5" t="s">
        <v>483</v>
      </c>
      <c r="B1860" s="4" t="s">
        <v>482</v>
      </c>
      <c r="C1860" s="6">
        <v>44812</v>
      </c>
      <c r="D1860" s="6">
        <v>45535</v>
      </c>
      <c r="E1860" s="4" t="s">
        <v>7</v>
      </c>
      <c r="F1860" s="6">
        <v>44783</v>
      </c>
      <c r="G1860" s="6">
        <v>44804</v>
      </c>
      <c r="H1860" s="4" t="s">
        <v>39</v>
      </c>
      <c r="I1860" s="4" t="s">
        <v>6634</v>
      </c>
      <c r="J1860" s="4" t="s">
        <v>6319</v>
      </c>
      <c r="K1860" s="25" t="s">
        <v>309</v>
      </c>
      <c r="L1860" s="8">
        <v>98521.5</v>
      </c>
      <c r="M1860" s="8">
        <v>65450</v>
      </c>
      <c r="N1860" s="8">
        <v>131722.79999999999</v>
      </c>
      <c r="O1860" s="8">
        <f t="shared" si="341"/>
        <v>66272.799999999988</v>
      </c>
      <c r="P1860" s="13">
        <f t="shared" si="342"/>
        <v>0.5031232254400908</v>
      </c>
    </row>
    <row r="1861" spans="1:16" x14ac:dyDescent="0.25">
      <c r="A1861" s="5" t="s">
        <v>4249</v>
      </c>
      <c r="B1861" s="4" t="s">
        <v>4232</v>
      </c>
      <c r="C1861" s="6">
        <v>44812</v>
      </c>
      <c r="D1861" s="6">
        <v>45535</v>
      </c>
      <c r="E1861" s="4" t="s">
        <v>7</v>
      </c>
      <c r="F1861" s="6">
        <v>44783</v>
      </c>
      <c r="G1861" s="6">
        <v>44804</v>
      </c>
      <c r="H1861" s="4" t="s">
        <v>39</v>
      </c>
      <c r="I1861" s="4" t="s">
        <v>6634</v>
      </c>
      <c r="J1861" s="4" t="s">
        <v>6470</v>
      </c>
      <c r="K1861" s="25" t="s">
        <v>5566</v>
      </c>
      <c r="L1861" s="8">
        <v>87508.58</v>
      </c>
      <c r="M1861" s="8">
        <v>44255.75</v>
      </c>
      <c r="N1861" s="8">
        <v>88511.5</v>
      </c>
      <c r="O1861" s="8">
        <f t="shared" si="341"/>
        <v>44255.75</v>
      </c>
      <c r="P1861" s="13">
        <f t="shared" si="342"/>
        <v>0.5</v>
      </c>
    </row>
    <row r="1862" spans="1:16" x14ac:dyDescent="0.25">
      <c r="A1862" s="5" t="s">
        <v>4233</v>
      </c>
      <c r="B1862" s="4" t="s">
        <v>4232</v>
      </c>
      <c r="C1862" s="6">
        <v>44812</v>
      </c>
      <c r="D1862" s="6">
        <v>45535</v>
      </c>
      <c r="E1862" s="4" t="s">
        <v>7</v>
      </c>
      <c r="F1862" s="6">
        <v>44783</v>
      </c>
      <c r="G1862" s="6">
        <v>44804</v>
      </c>
      <c r="H1862" s="4" t="s">
        <v>39</v>
      </c>
      <c r="I1862" s="4" t="s">
        <v>6634</v>
      </c>
      <c r="J1862" s="4" t="s">
        <v>6470</v>
      </c>
      <c r="K1862" s="25" t="s">
        <v>5566</v>
      </c>
      <c r="L1862" s="8">
        <v>98521.5</v>
      </c>
      <c r="M1862" s="8">
        <v>48105.75</v>
      </c>
      <c r="N1862" s="8">
        <v>96211.5</v>
      </c>
      <c r="O1862" s="8">
        <f t="shared" si="341"/>
        <v>48105.75</v>
      </c>
      <c r="P1862" s="13">
        <f t="shared" si="342"/>
        <v>0.5</v>
      </c>
    </row>
    <row r="1863" spans="1:16" x14ac:dyDescent="0.25">
      <c r="A1863" s="5" t="s">
        <v>4245</v>
      </c>
      <c r="B1863" s="4" t="s">
        <v>4232</v>
      </c>
      <c r="C1863" s="6">
        <v>44812</v>
      </c>
      <c r="D1863" s="6">
        <v>45535</v>
      </c>
      <c r="E1863" s="4" t="s">
        <v>7</v>
      </c>
      <c r="F1863" s="6">
        <v>44783</v>
      </c>
      <c r="G1863" s="6">
        <v>44804</v>
      </c>
      <c r="H1863" s="4" t="s">
        <v>39</v>
      </c>
      <c r="I1863" s="4" t="s">
        <v>6634</v>
      </c>
      <c r="J1863" s="4" t="s">
        <v>6470</v>
      </c>
      <c r="K1863" s="25" t="s">
        <v>5566</v>
      </c>
      <c r="L1863" s="8">
        <v>124835.04</v>
      </c>
      <c r="M1863" s="8">
        <v>69280.2</v>
      </c>
      <c r="N1863" s="8">
        <v>137790.62</v>
      </c>
      <c r="O1863" s="8">
        <f t="shared" si="341"/>
        <v>68510.42</v>
      </c>
      <c r="P1863" s="13">
        <f t="shared" si="342"/>
        <v>0.49720670391061456</v>
      </c>
    </row>
    <row r="1864" spans="1:16" x14ac:dyDescent="0.25">
      <c r="A1864" s="5" t="s">
        <v>4250</v>
      </c>
      <c r="B1864" s="4" t="s">
        <v>4232</v>
      </c>
      <c r="C1864" s="6">
        <v>44812</v>
      </c>
      <c r="D1864" s="6">
        <v>45535</v>
      </c>
      <c r="E1864" s="4" t="s">
        <v>7</v>
      </c>
      <c r="F1864" s="6">
        <v>44783</v>
      </c>
      <c r="G1864" s="6">
        <v>44804</v>
      </c>
      <c r="H1864" s="4" t="s">
        <v>39</v>
      </c>
      <c r="I1864" s="4" t="s">
        <v>6634</v>
      </c>
      <c r="J1864" s="4" t="s">
        <v>6320</v>
      </c>
      <c r="K1864" s="25" t="s">
        <v>5489</v>
      </c>
      <c r="L1864" s="8">
        <v>87508.58</v>
      </c>
      <c r="M1864" s="8">
        <v>46200</v>
      </c>
      <c r="N1864" s="8">
        <v>46200</v>
      </c>
      <c r="O1864" s="8">
        <f t="shared" si="341"/>
        <v>0</v>
      </c>
      <c r="P1864" s="13">
        <f t="shared" si="342"/>
        <v>0</v>
      </c>
    </row>
    <row r="1865" spans="1:16" x14ac:dyDescent="0.25">
      <c r="A1865" s="5" t="s">
        <v>4241</v>
      </c>
      <c r="B1865" s="4" t="s">
        <v>4232</v>
      </c>
      <c r="C1865" s="6">
        <v>44812</v>
      </c>
      <c r="D1865" s="6">
        <v>45535</v>
      </c>
      <c r="E1865" s="4" t="s">
        <v>7</v>
      </c>
      <c r="F1865" s="6">
        <v>44783</v>
      </c>
      <c r="G1865" s="6">
        <v>44804</v>
      </c>
      <c r="H1865" s="4" t="s">
        <v>39</v>
      </c>
      <c r="I1865" s="4" t="s">
        <v>6634</v>
      </c>
      <c r="J1865" s="4" t="s">
        <v>6320</v>
      </c>
      <c r="K1865" s="25" t="s">
        <v>5489</v>
      </c>
      <c r="L1865" s="8">
        <v>98521.5</v>
      </c>
      <c r="M1865" s="8">
        <v>61215</v>
      </c>
      <c r="N1865" s="8">
        <v>61215</v>
      </c>
      <c r="O1865" s="8">
        <f t="shared" si="341"/>
        <v>0</v>
      </c>
      <c r="P1865" s="13">
        <f t="shared" si="342"/>
        <v>0</v>
      </c>
    </row>
    <row r="1866" spans="1:16" x14ac:dyDescent="0.25">
      <c r="A1866" s="5" t="s">
        <v>4240</v>
      </c>
      <c r="B1866" s="4" t="s">
        <v>4232</v>
      </c>
      <c r="C1866" s="6">
        <v>44812</v>
      </c>
      <c r="D1866" s="6">
        <v>45535</v>
      </c>
      <c r="E1866" s="4" t="s">
        <v>7</v>
      </c>
      <c r="F1866" s="6">
        <v>44783</v>
      </c>
      <c r="G1866" s="6">
        <v>44804</v>
      </c>
      <c r="H1866" s="4" t="s">
        <v>39</v>
      </c>
      <c r="I1866" s="4" t="s">
        <v>6634</v>
      </c>
      <c r="J1866" s="4" t="s">
        <v>6320</v>
      </c>
      <c r="K1866" s="25" t="s">
        <v>5489</v>
      </c>
      <c r="L1866" s="8">
        <v>98521.5</v>
      </c>
      <c r="M1866" s="8">
        <v>57365</v>
      </c>
      <c r="N1866" s="8">
        <v>57365</v>
      </c>
      <c r="O1866" s="8">
        <f t="shared" si="341"/>
        <v>0</v>
      </c>
      <c r="P1866" s="13">
        <f t="shared" si="342"/>
        <v>0</v>
      </c>
    </row>
    <row r="1867" spans="1:16" x14ac:dyDescent="0.25">
      <c r="A1867" s="5" t="s">
        <v>4247</v>
      </c>
      <c r="B1867" s="4" t="s">
        <v>4232</v>
      </c>
      <c r="C1867" s="6">
        <v>44812</v>
      </c>
      <c r="D1867" s="6">
        <v>45535</v>
      </c>
      <c r="E1867" s="4" t="s">
        <v>7</v>
      </c>
      <c r="F1867" s="6">
        <v>44783</v>
      </c>
      <c r="G1867" s="6">
        <v>44804</v>
      </c>
      <c r="H1867" s="4" t="s">
        <v>39</v>
      </c>
      <c r="I1867" s="4" t="s">
        <v>6634</v>
      </c>
      <c r="J1867" s="4" t="s">
        <v>6320</v>
      </c>
      <c r="K1867" s="25" t="s">
        <v>5489</v>
      </c>
      <c r="L1867" s="8">
        <v>116651.76</v>
      </c>
      <c r="M1867" s="8">
        <v>61872.800000000003</v>
      </c>
      <c r="N1867" s="8">
        <v>122702.8</v>
      </c>
      <c r="O1867" s="8">
        <f t="shared" si="341"/>
        <v>60830</v>
      </c>
      <c r="P1867" s="13">
        <f t="shared" si="342"/>
        <v>0.49575070821529743</v>
      </c>
    </row>
    <row r="1868" spans="1:16" x14ac:dyDescent="0.25">
      <c r="A1868" s="5" t="s">
        <v>4246</v>
      </c>
      <c r="B1868" s="4" t="s">
        <v>4232</v>
      </c>
      <c r="C1868" s="6">
        <v>44812</v>
      </c>
      <c r="D1868" s="6">
        <v>45535</v>
      </c>
      <c r="E1868" s="4" t="s">
        <v>7</v>
      </c>
      <c r="F1868" s="6">
        <v>44783</v>
      </c>
      <c r="G1868" s="6">
        <v>44804</v>
      </c>
      <c r="H1868" s="4" t="s">
        <v>39</v>
      </c>
      <c r="I1868" s="4" t="s">
        <v>6634</v>
      </c>
      <c r="J1868" s="4" t="s">
        <v>6320</v>
      </c>
      <c r="K1868" s="25" t="s">
        <v>5489</v>
      </c>
      <c r="L1868" s="8">
        <v>128317.53</v>
      </c>
      <c r="M1868" s="8">
        <v>68138.399999999994</v>
      </c>
      <c r="N1868" s="8">
        <v>135128.4</v>
      </c>
      <c r="O1868" s="8">
        <f t="shared" si="341"/>
        <v>66990</v>
      </c>
      <c r="P1868" s="13">
        <f t="shared" si="342"/>
        <v>0.49575070821529749</v>
      </c>
    </row>
    <row r="1869" spans="1:16" x14ac:dyDescent="0.25">
      <c r="A1869" s="5" t="s">
        <v>4029</v>
      </c>
      <c r="B1869" s="4" t="s">
        <v>480</v>
      </c>
      <c r="C1869" s="6">
        <v>44812</v>
      </c>
      <c r="D1869" s="6">
        <v>45535</v>
      </c>
      <c r="E1869" s="4" t="s">
        <v>7</v>
      </c>
      <c r="F1869" s="6">
        <v>44783</v>
      </c>
      <c r="G1869" s="6">
        <v>44804</v>
      </c>
      <c r="H1869" s="4" t="s">
        <v>39</v>
      </c>
      <c r="I1869" s="4" t="s">
        <v>6634</v>
      </c>
      <c r="J1869" s="4" t="s">
        <v>6320</v>
      </c>
      <c r="K1869" s="25" t="s">
        <v>5489</v>
      </c>
      <c r="L1869" s="8">
        <v>174930.54</v>
      </c>
      <c r="M1869" s="8">
        <v>80850</v>
      </c>
      <c r="N1869" s="8">
        <v>161700</v>
      </c>
      <c r="O1869" s="8">
        <f t="shared" si="341"/>
        <v>80850</v>
      </c>
      <c r="P1869" s="13">
        <f t="shared" si="342"/>
        <v>0.5</v>
      </c>
    </row>
    <row r="1870" spans="1:16" x14ac:dyDescent="0.25">
      <c r="A1870" s="5" t="s">
        <v>5075</v>
      </c>
      <c r="B1870" s="4" t="s">
        <v>5073</v>
      </c>
      <c r="C1870" s="6">
        <v>44440</v>
      </c>
      <c r="D1870" s="6">
        <v>45535</v>
      </c>
      <c r="E1870" s="4" t="s">
        <v>7</v>
      </c>
      <c r="F1870" s="6">
        <v>44410</v>
      </c>
      <c r="G1870" s="6">
        <v>44440</v>
      </c>
      <c r="H1870" s="4" t="s">
        <v>39</v>
      </c>
      <c r="I1870" s="4" t="s">
        <v>91</v>
      </c>
      <c r="J1870" s="4" t="s">
        <v>6471</v>
      </c>
      <c r="K1870" s="25" t="s">
        <v>5659</v>
      </c>
      <c r="L1870" s="8">
        <v>653400</v>
      </c>
      <c r="M1870" s="8">
        <v>594158.4</v>
      </c>
      <c r="N1870" s="8">
        <v>594158.4</v>
      </c>
      <c r="O1870" s="8">
        <f t="shared" si="341"/>
        <v>0</v>
      </c>
      <c r="P1870" s="13">
        <f t="shared" si="342"/>
        <v>0</v>
      </c>
    </row>
    <row r="1871" spans="1:16" x14ac:dyDescent="0.25">
      <c r="A1871" s="5" t="s">
        <v>4017</v>
      </c>
      <c r="B1871" s="4" t="s">
        <v>485</v>
      </c>
      <c r="C1871" s="6">
        <v>44812</v>
      </c>
      <c r="D1871" s="6">
        <v>45535</v>
      </c>
      <c r="E1871" s="4" t="s">
        <v>7</v>
      </c>
      <c r="F1871" s="6">
        <v>44783</v>
      </c>
      <c r="G1871" s="6">
        <v>44804</v>
      </c>
      <c r="H1871" s="4" t="s">
        <v>39</v>
      </c>
      <c r="I1871" s="4" t="s">
        <v>6634</v>
      </c>
      <c r="J1871" s="4" t="s">
        <v>5934</v>
      </c>
      <c r="K1871" s="25" t="s">
        <v>773</v>
      </c>
      <c r="L1871" s="8">
        <v>102871.35</v>
      </c>
      <c r="M1871" s="8">
        <v>65788.800000000003</v>
      </c>
      <c r="N1871" s="8">
        <v>130468.8</v>
      </c>
      <c r="O1871" s="8">
        <f t="shared" si="341"/>
        <v>64680</v>
      </c>
      <c r="P1871" s="13">
        <f t="shared" si="342"/>
        <v>0.49575070821529743</v>
      </c>
    </row>
    <row r="1872" spans="1:16" x14ac:dyDescent="0.25">
      <c r="A1872" s="5" t="s">
        <v>2681</v>
      </c>
      <c r="B1872" s="4" t="s">
        <v>2680</v>
      </c>
      <c r="C1872" s="6">
        <v>45170</v>
      </c>
      <c r="D1872" s="6">
        <v>45535</v>
      </c>
      <c r="E1872" s="4" t="s">
        <v>48</v>
      </c>
      <c r="F1872" s="6">
        <v>45145</v>
      </c>
      <c r="G1872" s="6">
        <v>45145</v>
      </c>
      <c r="H1872" s="4" t="s">
        <v>39</v>
      </c>
      <c r="I1872" s="4" t="s">
        <v>111</v>
      </c>
      <c r="J1872" s="4" t="s">
        <v>5770</v>
      </c>
      <c r="K1872" s="25" t="s">
        <v>89</v>
      </c>
      <c r="L1872" s="8">
        <v>490040.79</v>
      </c>
      <c r="M1872" s="8">
        <v>217748.53</v>
      </c>
      <c r="N1872" s="8">
        <v>435497.06</v>
      </c>
      <c r="O1872" s="8">
        <f t="shared" si="341"/>
        <v>217748.53</v>
      </c>
      <c r="P1872" s="13">
        <f t="shared" si="342"/>
        <v>0.5</v>
      </c>
    </row>
    <row r="1873" spans="1:16" x14ac:dyDescent="0.25">
      <c r="A1873" s="5" t="s">
        <v>4052</v>
      </c>
      <c r="B1873" s="4" t="s">
        <v>472</v>
      </c>
      <c r="C1873" s="6">
        <v>44812</v>
      </c>
      <c r="D1873" s="6">
        <v>45535</v>
      </c>
      <c r="E1873" s="4" t="s">
        <v>7</v>
      </c>
      <c r="F1873" s="6">
        <v>44783</v>
      </c>
      <c r="G1873" s="6">
        <v>44804</v>
      </c>
      <c r="H1873" s="4" t="s">
        <v>39</v>
      </c>
      <c r="I1873" s="4" t="s">
        <v>6634</v>
      </c>
      <c r="J1873" s="4" t="s">
        <v>6472</v>
      </c>
      <c r="K1873" s="25" t="s">
        <v>310</v>
      </c>
      <c r="L1873" s="8">
        <v>101137.59</v>
      </c>
      <c r="M1873" s="8">
        <v>48240.5</v>
      </c>
      <c r="N1873" s="8">
        <v>48240.5</v>
      </c>
      <c r="O1873" s="8">
        <f t="shared" si="341"/>
        <v>0</v>
      </c>
      <c r="P1873" s="13">
        <f t="shared" si="342"/>
        <v>0</v>
      </c>
    </row>
    <row r="1874" spans="1:16" x14ac:dyDescent="0.25">
      <c r="A1874" s="5" t="s">
        <v>3833</v>
      </c>
      <c r="B1874" s="4" t="s">
        <v>472</v>
      </c>
      <c r="C1874" s="6">
        <v>44896</v>
      </c>
      <c r="D1874" s="6">
        <v>45535</v>
      </c>
      <c r="E1874" s="4" t="s">
        <v>7</v>
      </c>
      <c r="F1874" s="6">
        <v>44845</v>
      </c>
      <c r="G1874" s="6">
        <v>44879</v>
      </c>
      <c r="H1874" s="4" t="s">
        <v>39</v>
      </c>
      <c r="I1874" s="4" t="s">
        <v>6634</v>
      </c>
      <c r="J1874" s="4" t="s">
        <v>6472</v>
      </c>
      <c r="K1874" s="25" t="s">
        <v>310</v>
      </c>
      <c r="L1874" s="8">
        <v>114760.8</v>
      </c>
      <c r="M1874" s="8">
        <v>49843.199999999997</v>
      </c>
      <c r="N1874" s="8">
        <v>54827.519999999997</v>
      </c>
      <c r="O1874" s="8">
        <f t="shared" si="341"/>
        <v>4984.32</v>
      </c>
      <c r="P1874" s="13">
        <f t="shared" si="342"/>
        <v>9.0909090909090912E-2</v>
      </c>
    </row>
    <row r="1875" spans="1:16" x14ac:dyDescent="0.25">
      <c r="A1875" s="5" t="s">
        <v>3744</v>
      </c>
      <c r="B1875" s="4" t="s">
        <v>472</v>
      </c>
      <c r="C1875" s="6">
        <v>44935</v>
      </c>
      <c r="D1875" s="6">
        <v>45535</v>
      </c>
      <c r="E1875" s="4" t="s">
        <v>7</v>
      </c>
      <c r="F1875" s="6">
        <v>44886</v>
      </c>
      <c r="G1875" s="6">
        <v>44910</v>
      </c>
      <c r="H1875" s="4" t="s">
        <v>39</v>
      </c>
      <c r="I1875" s="4" t="s">
        <v>6634</v>
      </c>
      <c r="J1875" s="4" t="s">
        <v>6472</v>
      </c>
      <c r="K1875" s="25" t="s">
        <v>310</v>
      </c>
      <c r="L1875" s="8">
        <v>98521.5</v>
      </c>
      <c r="M1875" s="8">
        <v>40273.86</v>
      </c>
      <c r="N1875" s="8">
        <v>40273.86</v>
      </c>
      <c r="O1875" s="8">
        <f t="shared" si="341"/>
        <v>0</v>
      </c>
      <c r="P1875" s="13">
        <f t="shared" si="342"/>
        <v>0</v>
      </c>
    </row>
    <row r="1876" spans="1:16" x14ac:dyDescent="0.25">
      <c r="A1876" s="5" t="s">
        <v>3740</v>
      </c>
      <c r="B1876" s="4" t="s">
        <v>480</v>
      </c>
      <c r="C1876" s="6">
        <v>44935</v>
      </c>
      <c r="D1876" s="6">
        <v>45535</v>
      </c>
      <c r="E1876" s="4" t="s">
        <v>7</v>
      </c>
      <c r="F1876" s="6">
        <v>44886</v>
      </c>
      <c r="G1876" s="6">
        <v>44910</v>
      </c>
      <c r="H1876" s="4" t="s">
        <v>39</v>
      </c>
      <c r="I1876" s="4" t="s">
        <v>6634</v>
      </c>
      <c r="J1876" s="4" t="s">
        <v>6472</v>
      </c>
      <c r="K1876" s="25" t="s">
        <v>310</v>
      </c>
      <c r="L1876" s="8">
        <v>98521.5</v>
      </c>
      <c r="M1876" s="8">
        <v>39142.400000000001</v>
      </c>
      <c r="N1876" s="8">
        <v>39142.400000000001</v>
      </c>
      <c r="O1876" s="8">
        <f t="shared" si="341"/>
        <v>0</v>
      </c>
      <c r="P1876" s="13">
        <f t="shared" si="342"/>
        <v>0</v>
      </c>
    </row>
    <row r="1877" spans="1:16" x14ac:dyDescent="0.25">
      <c r="A1877" s="5" t="s">
        <v>3745</v>
      </c>
      <c r="B1877" s="4" t="s">
        <v>472</v>
      </c>
      <c r="C1877" s="6">
        <v>44935</v>
      </c>
      <c r="D1877" s="6">
        <v>45535</v>
      </c>
      <c r="E1877" s="4" t="s">
        <v>7</v>
      </c>
      <c r="F1877" s="6">
        <v>44886</v>
      </c>
      <c r="G1877" s="6">
        <v>44910</v>
      </c>
      <c r="H1877" s="4" t="s">
        <v>39</v>
      </c>
      <c r="I1877" s="4" t="s">
        <v>6634</v>
      </c>
      <c r="J1877" s="4" t="s">
        <v>6472</v>
      </c>
      <c r="K1877" s="25" t="s">
        <v>310</v>
      </c>
      <c r="L1877" s="8">
        <v>114760.8</v>
      </c>
      <c r="M1877" s="8">
        <v>42720.26</v>
      </c>
      <c r="N1877" s="8">
        <v>42720.26</v>
      </c>
      <c r="O1877" s="8">
        <f t="shared" si="341"/>
        <v>0</v>
      </c>
      <c r="P1877" s="13">
        <f t="shared" si="342"/>
        <v>0</v>
      </c>
    </row>
    <row r="1878" spans="1:16" x14ac:dyDescent="0.25">
      <c r="A1878" s="5" t="s">
        <v>4248</v>
      </c>
      <c r="B1878" s="4" t="s">
        <v>4232</v>
      </c>
      <c r="C1878" s="6">
        <v>44812</v>
      </c>
      <c r="D1878" s="6">
        <v>45535</v>
      </c>
      <c r="E1878" s="4" t="s">
        <v>7</v>
      </c>
      <c r="F1878" s="6">
        <v>44783</v>
      </c>
      <c r="G1878" s="6">
        <v>44804</v>
      </c>
      <c r="H1878" s="4" t="s">
        <v>39</v>
      </c>
      <c r="I1878" s="4" t="s">
        <v>6634</v>
      </c>
      <c r="J1878" s="4" t="s">
        <v>6263</v>
      </c>
      <c r="K1878" s="25" t="s">
        <v>311</v>
      </c>
      <c r="L1878" s="8">
        <v>101137.59</v>
      </c>
      <c r="M1878" s="8">
        <v>61600</v>
      </c>
      <c r="N1878" s="8">
        <v>61600</v>
      </c>
      <c r="O1878" s="8">
        <f t="shared" si="341"/>
        <v>0</v>
      </c>
      <c r="P1878" s="13">
        <f t="shared" si="342"/>
        <v>0</v>
      </c>
    </row>
    <row r="1879" spans="1:16" x14ac:dyDescent="0.25">
      <c r="A1879" s="5" t="s">
        <v>4025</v>
      </c>
      <c r="B1879" s="4" t="s">
        <v>485</v>
      </c>
      <c r="C1879" s="6">
        <v>44812</v>
      </c>
      <c r="D1879" s="6">
        <v>45535</v>
      </c>
      <c r="E1879" s="4" t="s">
        <v>7</v>
      </c>
      <c r="F1879" s="6">
        <v>44783</v>
      </c>
      <c r="G1879" s="6">
        <v>44804</v>
      </c>
      <c r="H1879" s="4" t="s">
        <v>39</v>
      </c>
      <c r="I1879" s="4" t="s">
        <v>6634</v>
      </c>
      <c r="J1879" s="4" t="s">
        <v>6263</v>
      </c>
      <c r="K1879" s="25" t="s">
        <v>311</v>
      </c>
      <c r="L1879" s="8">
        <v>120333.69</v>
      </c>
      <c r="M1879" s="8">
        <v>78925</v>
      </c>
      <c r="N1879" s="8">
        <v>78925</v>
      </c>
      <c r="O1879" s="8">
        <f t="shared" si="341"/>
        <v>0</v>
      </c>
      <c r="P1879" s="13">
        <f t="shared" si="342"/>
        <v>0</v>
      </c>
    </row>
    <row r="1880" spans="1:16" x14ac:dyDescent="0.25">
      <c r="A1880" s="5" t="s">
        <v>4056</v>
      </c>
      <c r="B1880" s="4" t="s">
        <v>508</v>
      </c>
      <c r="C1880" s="6">
        <v>44812</v>
      </c>
      <c r="D1880" s="6">
        <v>45535</v>
      </c>
      <c r="E1880" s="4" t="s">
        <v>7</v>
      </c>
      <c r="F1880" s="6">
        <v>44783</v>
      </c>
      <c r="G1880" s="6">
        <v>44804</v>
      </c>
      <c r="H1880" s="4" t="s">
        <v>39</v>
      </c>
      <c r="I1880" s="4" t="s">
        <v>6634</v>
      </c>
      <c r="J1880" s="4" t="s">
        <v>6364</v>
      </c>
      <c r="K1880" s="25" t="s">
        <v>699</v>
      </c>
      <c r="L1880" s="8">
        <v>133512.23000000001</v>
      </c>
      <c r="M1880" s="8">
        <v>65450</v>
      </c>
      <c r="N1880" s="8">
        <v>65450</v>
      </c>
      <c r="O1880" s="8">
        <f t="shared" si="341"/>
        <v>0</v>
      </c>
      <c r="P1880" s="13">
        <f t="shared" si="342"/>
        <v>0</v>
      </c>
    </row>
    <row r="1881" spans="1:16" x14ac:dyDescent="0.25">
      <c r="A1881" s="5" t="s">
        <v>3748</v>
      </c>
      <c r="B1881" s="4" t="s">
        <v>508</v>
      </c>
      <c r="C1881" s="6">
        <v>44935</v>
      </c>
      <c r="D1881" s="6">
        <v>45535</v>
      </c>
      <c r="E1881" s="4" t="s">
        <v>7</v>
      </c>
      <c r="F1881" s="6">
        <v>44886</v>
      </c>
      <c r="G1881" s="6">
        <v>44910</v>
      </c>
      <c r="H1881" s="4" t="s">
        <v>39</v>
      </c>
      <c r="I1881" s="4" t="s">
        <v>6634</v>
      </c>
      <c r="J1881" s="4" t="s">
        <v>6364</v>
      </c>
      <c r="K1881" s="25" t="s">
        <v>699</v>
      </c>
      <c r="L1881" s="8">
        <v>98521.5</v>
      </c>
      <c r="M1881" s="8">
        <v>42812</v>
      </c>
      <c r="N1881" s="8">
        <v>96712</v>
      </c>
      <c r="O1881" s="8">
        <f t="shared" si="341"/>
        <v>53900</v>
      </c>
      <c r="P1881" s="13">
        <f t="shared" si="342"/>
        <v>0.5573248407643312</v>
      </c>
    </row>
    <row r="1882" spans="1:16" x14ac:dyDescent="0.25">
      <c r="A1882" s="5" t="s">
        <v>4068</v>
      </c>
      <c r="B1882" s="4" t="s">
        <v>3738</v>
      </c>
      <c r="C1882" s="6">
        <v>44812</v>
      </c>
      <c r="D1882" s="6">
        <v>45535</v>
      </c>
      <c r="E1882" s="4" t="s">
        <v>7</v>
      </c>
      <c r="F1882" s="6">
        <v>44783</v>
      </c>
      <c r="G1882" s="6">
        <v>44804</v>
      </c>
      <c r="H1882" s="4" t="s">
        <v>39</v>
      </c>
      <c r="I1882" s="4" t="s">
        <v>6634</v>
      </c>
      <c r="J1882" s="4" t="s">
        <v>6473</v>
      </c>
      <c r="K1882" s="25" t="s">
        <v>5575</v>
      </c>
      <c r="L1882" s="8">
        <v>101137.58</v>
      </c>
      <c r="M1882" s="8">
        <v>58793.35</v>
      </c>
      <c r="N1882" s="8">
        <v>117586.7</v>
      </c>
      <c r="O1882" s="8">
        <f t="shared" si="341"/>
        <v>58793.35</v>
      </c>
      <c r="P1882" s="13">
        <f t="shared" si="342"/>
        <v>0.5</v>
      </c>
    </row>
    <row r="1883" spans="1:16" x14ac:dyDescent="0.25">
      <c r="A1883" s="5" t="s">
        <v>3995</v>
      </c>
      <c r="B1883" s="4" t="s">
        <v>482</v>
      </c>
      <c r="C1883" s="6">
        <v>44812</v>
      </c>
      <c r="D1883" s="6">
        <v>45535</v>
      </c>
      <c r="E1883" s="4" t="s">
        <v>7</v>
      </c>
      <c r="F1883" s="6">
        <v>44783</v>
      </c>
      <c r="G1883" s="6">
        <v>44804</v>
      </c>
      <c r="H1883" s="4" t="s">
        <v>39</v>
      </c>
      <c r="I1883" s="4" t="s">
        <v>6634</v>
      </c>
      <c r="J1883" s="4" t="s">
        <v>6321</v>
      </c>
      <c r="K1883" s="25" t="s">
        <v>5459</v>
      </c>
      <c r="L1883" s="8">
        <v>98521.5</v>
      </c>
      <c r="M1883" s="8">
        <v>63525</v>
      </c>
      <c r="N1883" s="8">
        <v>63525</v>
      </c>
      <c r="O1883" s="8">
        <f t="shared" si="341"/>
        <v>0</v>
      </c>
      <c r="P1883" s="13">
        <f t="shared" si="342"/>
        <v>0</v>
      </c>
    </row>
    <row r="1884" spans="1:16" x14ac:dyDescent="0.25">
      <c r="A1884" s="5" t="s">
        <v>3981</v>
      </c>
      <c r="B1884" s="4" t="s">
        <v>485</v>
      </c>
      <c r="C1884" s="6">
        <v>44812</v>
      </c>
      <c r="D1884" s="6">
        <v>45535</v>
      </c>
      <c r="E1884" s="4" t="s">
        <v>7</v>
      </c>
      <c r="F1884" s="6">
        <v>44783</v>
      </c>
      <c r="G1884" s="6">
        <v>44804</v>
      </c>
      <c r="H1884" s="4" t="s">
        <v>39</v>
      </c>
      <c r="I1884" s="4" t="s">
        <v>6634</v>
      </c>
      <c r="J1884" s="4" t="s">
        <v>6321</v>
      </c>
      <c r="K1884" s="25" t="s">
        <v>5459</v>
      </c>
      <c r="L1884" s="8">
        <v>98521.5</v>
      </c>
      <c r="M1884" s="8">
        <v>46007.5</v>
      </c>
      <c r="N1884" s="8">
        <v>46007.5</v>
      </c>
      <c r="O1884" s="8">
        <f t="shared" si="341"/>
        <v>0</v>
      </c>
      <c r="P1884" s="13">
        <f t="shared" si="342"/>
        <v>0</v>
      </c>
    </row>
    <row r="1885" spans="1:16" x14ac:dyDescent="0.25">
      <c r="A1885" s="5" t="s">
        <v>5078</v>
      </c>
      <c r="B1885" s="4" t="s">
        <v>5073</v>
      </c>
      <c r="C1885" s="6">
        <v>44440</v>
      </c>
      <c r="D1885" s="6">
        <v>45535</v>
      </c>
      <c r="E1885" s="4" t="s">
        <v>7</v>
      </c>
      <c r="F1885" s="6">
        <v>44410</v>
      </c>
      <c r="G1885" s="6">
        <v>44440</v>
      </c>
      <c r="H1885" s="4" t="s">
        <v>39</v>
      </c>
      <c r="I1885" s="4" t="s">
        <v>91</v>
      </c>
      <c r="J1885" s="4" t="s">
        <v>6474</v>
      </c>
      <c r="K1885" s="25" t="s">
        <v>5630</v>
      </c>
      <c r="L1885" s="8">
        <v>268620</v>
      </c>
      <c r="M1885" s="8">
        <v>247159.44</v>
      </c>
      <c r="N1885" s="8">
        <v>247159.44</v>
      </c>
      <c r="O1885" s="8">
        <f t="shared" si="341"/>
        <v>0</v>
      </c>
      <c r="P1885" s="13">
        <f t="shared" si="342"/>
        <v>0</v>
      </c>
    </row>
    <row r="1886" spans="1:16" x14ac:dyDescent="0.25">
      <c r="A1886" s="5" t="s">
        <v>5080</v>
      </c>
      <c r="B1886" s="4" t="s">
        <v>5073</v>
      </c>
      <c r="C1886" s="6">
        <v>44440</v>
      </c>
      <c r="D1886" s="6">
        <v>45535</v>
      </c>
      <c r="E1886" s="4" t="s">
        <v>7</v>
      </c>
      <c r="F1886" s="6">
        <v>44410</v>
      </c>
      <c r="G1886" s="6">
        <v>44440</v>
      </c>
      <c r="H1886" s="4" t="s">
        <v>39</v>
      </c>
      <c r="I1886" s="4" t="s">
        <v>91</v>
      </c>
      <c r="J1886" s="4" t="s">
        <v>6474</v>
      </c>
      <c r="K1886" s="25" t="s">
        <v>5630</v>
      </c>
      <c r="L1886" s="8">
        <v>653400</v>
      </c>
      <c r="M1886" s="8">
        <v>594158.4</v>
      </c>
      <c r="N1886" s="8">
        <v>594158.4</v>
      </c>
      <c r="O1886" s="8">
        <f t="shared" si="341"/>
        <v>0</v>
      </c>
      <c r="P1886" s="13">
        <f t="shared" si="342"/>
        <v>0</v>
      </c>
    </row>
    <row r="1887" spans="1:16" x14ac:dyDescent="0.25">
      <c r="A1887" s="5" t="s">
        <v>5079</v>
      </c>
      <c r="B1887" s="4" t="s">
        <v>5073</v>
      </c>
      <c r="C1887" s="6">
        <v>44440</v>
      </c>
      <c r="D1887" s="6">
        <v>45535</v>
      </c>
      <c r="E1887" s="4" t="s">
        <v>7</v>
      </c>
      <c r="F1887" s="6">
        <v>44410</v>
      </c>
      <c r="G1887" s="6">
        <v>44440</v>
      </c>
      <c r="H1887" s="4" t="s">
        <v>39</v>
      </c>
      <c r="I1887" s="4" t="s">
        <v>91</v>
      </c>
      <c r="J1887" s="4" t="s">
        <v>6474</v>
      </c>
      <c r="K1887" s="25" t="s">
        <v>5630</v>
      </c>
      <c r="L1887" s="8">
        <v>653400</v>
      </c>
      <c r="M1887" s="8">
        <v>594158.4</v>
      </c>
      <c r="N1887" s="8">
        <v>594158.4</v>
      </c>
      <c r="O1887" s="8">
        <f t="shared" si="341"/>
        <v>0</v>
      </c>
      <c r="P1887" s="13">
        <f t="shared" si="342"/>
        <v>0</v>
      </c>
    </row>
    <row r="1888" spans="1:16" x14ac:dyDescent="0.25">
      <c r="A1888" s="5" t="s">
        <v>4302</v>
      </c>
      <c r="B1888" s="4" t="s">
        <v>450</v>
      </c>
      <c r="C1888" s="6">
        <v>44812</v>
      </c>
      <c r="D1888" s="6">
        <v>45535</v>
      </c>
      <c r="E1888" s="4" t="s">
        <v>7</v>
      </c>
      <c r="F1888" s="6">
        <v>44776</v>
      </c>
      <c r="G1888" s="6">
        <v>44804</v>
      </c>
      <c r="H1888" s="4" t="s">
        <v>39</v>
      </c>
      <c r="I1888" s="4" t="s">
        <v>6634</v>
      </c>
      <c r="J1888" s="4" t="s">
        <v>6475</v>
      </c>
      <c r="K1888" s="25" t="s">
        <v>332</v>
      </c>
      <c r="L1888" s="8">
        <v>53008.72</v>
      </c>
      <c r="M1888" s="8">
        <v>27920.2</v>
      </c>
      <c r="N1888" s="8">
        <v>27920.2</v>
      </c>
      <c r="O1888" s="8">
        <f t="shared" si="341"/>
        <v>0</v>
      </c>
      <c r="P1888" s="13">
        <f t="shared" si="342"/>
        <v>0</v>
      </c>
    </row>
    <row r="1889" spans="1:16" x14ac:dyDescent="0.25">
      <c r="A1889" s="5" t="s">
        <v>4301</v>
      </c>
      <c r="B1889" s="4" t="s">
        <v>450</v>
      </c>
      <c r="C1889" s="6">
        <v>44812</v>
      </c>
      <c r="D1889" s="6">
        <v>45535</v>
      </c>
      <c r="E1889" s="4" t="s">
        <v>7</v>
      </c>
      <c r="F1889" s="6">
        <v>44776</v>
      </c>
      <c r="G1889" s="6">
        <v>44804</v>
      </c>
      <c r="H1889" s="4" t="s">
        <v>39</v>
      </c>
      <c r="I1889" s="4" t="s">
        <v>6634</v>
      </c>
      <c r="J1889" s="4" t="s">
        <v>6475</v>
      </c>
      <c r="K1889" s="25" t="s">
        <v>332</v>
      </c>
      <c r="L1889" s="8">
        <v>61168.800000000003</v>
      </c>
      <c r="M1889" s="8">
        <v>32216.799999999999</v>
      </c>
      <c r="N1889" s="8">
        <v>32216.799999999999</v>
      </c>
      <c r="O1889" s="8">
        <f t="shared" si="341"/>
        <v>0</v>
      </c>
      <c r="P1889" s="13">
        <f t="shared" si="342"/>
        <v>0</v>
      </c>
    </row>
    <row r="1890" spans="1:16" x14ac:dyDescent="0.25">
      <c r="A1890" s="5" t="s">
        <v>3997</v>
      </c>
      <c r="B1890" s="4" t="s">
        <v>485</v>
      </c>
      <c r="C1890" s="6">
        <v>44812</v>
      </c>
      <c r="D1890" s="6">
        <v>45535</v>
      </c>
      <c r="E1890" s="4" t="s">
        <v>7</v>
      </c>
      <c r="F1890" s="6">
        <v>44783</v>
      </c>
      <c r="G1890" s="6">
        <v>44804</v>
      </c>
      <c r="H1890" s="4" t="s">
        <v>39</v>
      </c>
      <c r="I1890" s="4" t="s">
        <v>6634</v>
      </c>
      <c r="J1890" s="4" t="s">
        <v>6476</v>
      </c>
      <c r="K1890" s="25" t="s">
        <v>486</v>
      </c>
      <c r="L1890" s="8">
        <v>114760.8</v>
      </c>
      <c r="M1890" s="8">
        <v>60060</v>
      </c>
      <c r="N1890" s="8">
        <v>60060</v>
      </c>
      <c r="O1890" s="8">
        <f t="shared" si="341"/>
        <v>0</v>
      </c>
      <c r="P1890" s="13">
        <f t="shared" si="342"/>
        <v>0</v>
      </c>
    </row>
    <row r="1891" spans="1:16" x14ac:dyDescent="0.25">
      <c r="A1891" s="5" t="s">
        <v>484</v>
      </c>
      <c r="B1891" s="4" t="s">
        <v>485</v>
      </c>
      <c r="C1891" s="6">
        <v>44812</v>
      </c>
      <c r="D1891" s="6">
        <v>45535</v>
      </c>
      <c r="E1891" s="4" t="s">
        <v>7</v>
      </c>
      <c r="F1891" s="6">
        <v>44783</v>
      </c>
      <c r="G1891" s="6">
        <v>44804</v>
      </c>
      <c r="H1891" s="4" t="s">
        <v>39</v>
      </c>
      <c r="I1891" s="4" t="s">
        <v>6634</v>
      </c>
      <c r="J1891" s="4" t="s">
        <v>6476</v>
      </c>
      <c r="K1891" s="25" t="s">
        <v>486</v>
      </c>
      <c r="L1891" s="8">
        <v>114760.8</v>
      </c>
      <c r="M1891" s="8">
        <v>55440</v>
      </c>
      <c r="N1891" s="8">
        <v>120580.45</v>
      </c>
      <c r="O1891" s="8">
        <f t="shared" si="341"/>
        <v>65140.45</v>
      </c>
      <c r="P1891" s="13">
        <f t="shared" si="342"/>
        <v>0.54022397494784602</v>
      </c>
    </row>
    <row r="1892" spans="1:16" x14ac:dyDescent="0.25">
      <c r="A1892" s="5" t="s">
        <v>4242</v>
      </c>
      <c r="B1892" s="4" t="s">
        <v>4232</v>
      </c>
      <c r="C1892" s="6">
        <v>44812</v>
      </c>
      <c r="D1892" s="6">
        <v>45535</v>
      </c>
      <c r="E1892" s="4" t="s">
        <v>7</v>
      </c>
      <c r="F1892" s="6">
        <v>44783</v>
      </c>
      <c r="G1892" s="6">
        <v>44804</v>
      </c>
      <c r="H1892" s="4" t="s">
        <v>39</v>
      </c>
      <c r="I1892" s="4" t="s">
        <v>6634</v>
      </c>
      <c r="J1892" s="4" t="s">
        <v>6323</v>
      </c>
      <c r="K1892" s="25" t="s">
        <v>5517</v>
      </c>
      <c r="L1892" s="8">
        <v>98521.5</v>
      </c>
      <c r="M1892" s="8">
        <v>49129.85</v>
      </c>
      <c r="N1892" s="8">
        <v>49129.85</v>
      </c>
      <c r="O1892" s="8">
        <f t="shared" si="341"/>
        <v>0</v>
      </c>
      <c r="P1892" s="13">
        <f t="shared" si="342"/>
        <v>0</v>
      </c>
    </row>
    <row r="1893" spans="1:16" x14ac:dyDescent="0.25">
      <c r="A1893" s="5" t="s">
        <v>4031</v>
      </c>
      <c r="B1893" s="4" t="s">
        <v>480</v>
      </c>
      <c r="C1893" s="6">
        <v>44812</v>
      </c>
      <c r="D1893" s="6">
        <v>45535</v>
      </c>
      <c r="E1893" s="4" t="s">
        <v>7</v>
      </c>
      <c r="F1893" s="6">
        <v>44783</v>
      </c>
      <c r="G1893" s="6">
        <v>44804</v>
      </c>
      <c r="H1893" s="4" t="s">
        <v>39</v>
      </c>
      <c r="I1893" s="4" t="s">
        <v>6634</v>
      </c>
      <c r="J1893" s="4" t="s">
        <v>6323</v>
      </c>
      <c r="K1893" s="25" t="s">
        <v>5517</v>
      </c>
      <c r="L1893" s="8">
        <v>114760.8</v>
      </c>
      <c r="M1893" s="8">
        <v>50111.6</v>
      </c>
      <c r="N1893" s="8">
        <v>50111.6</v>
      </c>
      <c r="O1893" s="8">
        <f t="shared" si="341"/>
        <v>0</v>
      </c>
      <c r="P1893" s="13">
        <f t="shared" si="342"/>
        <v>0</v>
      </c>
    </row>
    <row r="1894" spans="1:16" x14ac:dyDescent="0.25">
      <c r="A1894" s="5" t="s">
        <v>4546</v>
      </c>
      <c r="B1894" s="4" t="s">
        <v>4545</v>
      </c>
      <c r="C1894" s="6">
        <v>44805</v>
      </c>
      <c r="D1894" s="6">
        <v>45535</v>
      </c>
      <c r="E1894" s="4" t="s">
        <v>48</v>
      </c>
      <c r="F1894" s="6">
        <v>44742</v>
      </c>
      <c r="G1894" s="6">
        <v>44746</v>
      </c>
      <c r="H1894" s="4" t="s">
        <v>39</v>
      </c>
      <c r="I1894" s="4" t="s">
        <v>798</v>
      </c>
      <c r="J1894" s="4" t="s">
        <v>6477</v>
      </c>
      <c r="K1894" s="25" t="s">
        <v>195</v>
      </c>
      <c r="L1894" s="8">
        <v>16262.4</v>
      </c>
      <c r="M1894" s="8">
        <v>3798.43</v>
      </c>
      <c r="N1894" s="8">
        <v>3798.43</v>
      </c>
      <c r="O1894" s="8">
        <f t="shared" si="341"/>
        <v>0</v>
      </c>
      <c r="P1894" s="13">
        <f t="shared" si="342"/>
        <v>0</v>
      </c>
    </row>
    <row r="1895" spans="1:16" x14ac:dyDescent="0.25">
      <c r="A1895" s="5" t="s">
        <v>4107</v>
      </c>
      <c r="B1895" s="4" t="s">
        <v>3854</v>
      </c>
      <c r="C1895" s="6">
        <v>44812</v>
      </c>
      <c r="D1895" s="6">
        <v>45535</v>
      </c>
      <c r="E1895" s="4" t="s">
        <v>7</v>
      </c>
      <c r="F1895" s="6">
        <v>44783</v>
      </c>
      <c r="G1895" s="6">
        <v>44804</v>
      </c>
      <c r="H1895" s="4" t="s">
        <v>39</v>
      </c>
      <c r="I1895" s="4" t="s">
        <v>6634</v>
      </c>
      <c r="J1895" s="4" t="s">
        <v>6478</v>
      </c>
      <c r="K1895" s="25" t="s">
        <v>5590</v>
      </c>
      <c r="L1895" s="8">
        <v>123157.65</v>
      </c>
      <c r="M1895" s="8">
        <v>75460</v>
      </c>
      <c r="N1895" s="8">
        <v>150920</v>
      </c>
      <c r="O1895" s="8">
        <f t="shared" si="341"/>
        <v>75460</v>
      </c>
      <c r="P1895" s="13">
        <f t="shared" si="342"/>
        <v>0.5</v>
      </c>
    </row>
    <row r="1896" spans="1:16" x14ac:dyDescent="0.25">
      <c r="A1896" s="5" t="s">
        <v>4387</v>
      </c>
      <c r="B1896" s="4" t="s">
        <v>4386</v>
      </c>
      <c r="C1896" s="6">
        <v>44805</v>
      </c>
      <c r="D1896" s="6">
        <v>45535</v>
      </c>
      <c r="E1896" s="4" t="s">
        <v>48</v>
      </c>
      <c r="F1896" s="6">
        <v>44805</v>
      </c>
      <c r="G1896" s="6">
        <v>44805</v>
      </c>
      <c r="H1896" s="4" t="s">
        <v>38</v>
      </c>
      <c r="I1896" s="4" t="s">
        <v>9</v>
      </c>
      <c r="J1896" s="4" t="s">
        <v>6017</v>
      </c>
      <c r="K1896" s="25" t="s">
        <v>217</v>
      </c>
      <c r="L1896" s="8">
        <v>232277.76000000001</v>
      </c>
      <c r="M1896" s="8">
        <v>232277.76000000001</v>
      </c>
      <c r="N1896" s="8">
        <v>232277.76000000001</v>
      </c>
      <c r="O1896" s="8">
        <f t="shared" si="341"/>
        <v>0</v>
      </c>
      <c r="P1896" s="13">
        <f t="shared" si="342"/>
        <v>0</v>
      </c>
    </row>
    <row r="1897" spans="1:16" x14ac:dyDescent="0.25">
      <c r="A1897" s="5" t="s">
        <v>4299</v>
      </c>
      <c r="B1897" s="4" t="s">
        <v>450</v>
      </c>
      <c r="C1897" s="6">
        <v>44812</v>
      </c>
      <c r="D1897" s="6">
        <v>45535</v>
      </c>
      <c r="E1897" s="4" t="s">
        <v>7</v>
      </c>
      <c r="F1897" s="6">
        <v>44776</v>
      </c>
      <c r="G1897" s="6">
        <v>44804</v>
      </c>
      <c r="H1897" s="4" t="s">
        <v>39</v>
      </c>
      <c r="I1897" s="4" t="s">
        <v>6634</v>
      </c>
      <c r="J1897" s="4" t="s">
        <v>6479</v>
      </c>
      <c r="K1897" s="25" t="s">
        <v>5537</v>
      </c>
      <c r="L1897" s="8">
        <v>61168.800000000003</v>
      </c>
      <c r="M1897" s="8">
        <v>26160.76</v>
      </c>
      <c r="N1897" s="8">
        <v>52321.51</v>
      </c>
      <c r="O1897" s="8">
        <f t="shared" si="341"/>
        <v>26160.750000000004</v>
      </c>
      <c r="P1897" s="13">
        <f t="shared" si="342"/>
        <v>0.49999990443700887</v>
      </c>
    </row>
    <row r="1898" spans="1:16" x14ac:dyDescent="0.25">
      <c r="A1898" s="5" t="s">
        <v>5077</v>
      </c>
      <c r="B1898" s="4" t="s">
        <v>5073</v>
      </c>
      <c r="C1898" s="6">
        <v>44440</v>
      </c>
      <c r="D1898" s="6">
        <v>45535</v>
      </c>
      <c r="E1898" s="4" t="s">
        <v>7</v>
      </c>
      <c r="F1898" s="6">
        <v>44410</v>
      </c>
      <c r="G1898" s="6">
        <v>44440</v>
      </c>
      <c r="H1898" s="4" t="s">
        <v>39</v>
      </c>
      <c r="I1898" s="4" t="s">
        <v>91</v>
      </c>
      <c r="J1898" s="4" t="s">
        <v>6480</v>
      </c>
      <c r="K1898" s="25" t="s">
        <v>5658</v>
      </c>
      <c r="L1898" s="8">
        <v>653400</v>
      </c>
      <c r="M1898" s="8">
        <v>598858.35</v>
      </c>
      <c r="N1898" s="8">
        <v>598858.35</v>
      </c>
      <c r="O1898" s="8">
        <f t="shared" si="341"/>
        <v>0</v>
      </c>
      <c r="P1898" s="13">
        <f t="shared" si="342"/>
        <v>0</v>
      </c>
    </row>
    <row r="1899" spans="1:16" x14ac:dyDescent="0.25">
      <c r="A1899" s="5" t="s">
        <v>5076</v>
      </c>
      <c r="B1899" s="4" t="s">
        <v>5073</v>
      </c>
      <c r="C1899" s="6">
        <v>44440</v>
      </c>
      <c r="D1899" s="6">
        <v>45535</v>
      </c>
      <c r="E1899" s="4" t="s">
        <v>7</v>
      </c>
      <c r="F1899" s="6">
        <v>44410</v>
      </c>
      <c r="G1899" s="6">
        <v>44440</v>
      </c>
      <c r="H1899" s="4" t="s">
        <v>39</v>
      </c>
      <c r="I1899" s="4" t="s">
        <v>91</v>
      </c>
      <c r="J1899" s="4" t="s">
        <v>6480</v>
      </c>
      <c r="K1899" s="25" t="s">
        <v>5658</v>
      </c>
      <c r="L1899" s="8">
        <v>653400</v>
      </c>
      <c r="M1899" s="8">
        <v>555450.5</v>
      </c>
      <c r="N1899" s="8">
        <v>555450.5</v>
      </c>
      <c r="O1899" s="8">
        <f t="shared" si="341"/>
        <v>0</v>
      </c>
      <c r="P1899" s="13">
        <f t="shared" si="342"/>
        <v>0</v>
      </c>
    </row>
    <row r="1900" spans="1:16" x14ac:dyDescent="0.25">
      <c r="A1900" s="5" t="s">
        <v>2662</v>
      </c>
      <c r="B1900" s="4" t="s">
        <v>2661</v>
      </c>
      <c r="C1900" s="6">
        <v>45170</v>
      </c>
      <c r="D1900" s="6">
        <v>45535</v>
      </c>
      <c r="E1900" s="4" t="s">
        <v>7</v>
      </c>
      <c r="F1900" s="6">
        <v>45128</v>
      </c>
      <c r="G1900" s="6">
        <v>45163</v>
      </c>
      <c r="H1900" s="4" t="s">
        <v>39</v>
      </c>
      <c r="I1900" s="4" t="s">
        <v>9</v>
      </c>
      <c r="J1900" s="4" t="s">
        <v>6481</v>
      </c>
      <c r="K1900" s="25" t="s">
        <v>5571</v>
      </c>
      <c r="L1900" s="8">
        <v>99970.2</v>
      </c>
      <c r="M1900" s="8">
        <v>97970.8</v>
      </c>
      <c r="N1900" s="8">
        <v>195941.6</v>
      </c>
      <c r="O1900" s="8">
        <f t="shared" si="341"/>
        <v>97970.8</v>
      </c>
      <c r="P1900" s="13">
        <f t="shared" si="342"/>
        <v>0.5</v>
      </c>
    </row>
    <row r="1901" spans="1:16" x14ac:dyDescent="0.25">
      <c r="A1901" s="5" t="s">
        <v>3897</v>
      </c>
      <c r="B1901" s="4" t="s">
        <v>3866</v>
      </c>
      <c r="C1901" s="6">
        <v>44867</v>
      </c>
      <c r="D1901" s="6">
        <v>45535</v>
      </c>
      <c r="E1901" s="4" t="s">
        <v>7</v>
      </c>
      <c r="F1901" s="6">
        <v>44824</v>
      </c>
      <c r="G1901" s="6">
        <v>44860</v>
      </c>
      <c r="H1901" s="4" t="s">
        <v>39</v>
      </c>
      <c r="I1901" s="4" t="s">
        <v>6634</v>
      </c>
      <c r="J1901" s="4" t="s">
        <v>6100</v>
      </c>
      <c r="K1901" s="25" t="s">
        <v>848</v>
      </c>
      <c r="L1901" s="8">
        <v>98521.5</v>
      </c>
      <c r="M1901" s="8">
        <v>45045</v>
      </c>
      <c r="N1901" s="8">
        <v>103263.16</v>
      </c>
      <c r="O1901" s="8">
        <f t="shared" si="341"/>
        <v>58218.16</v>
      </c>
      <c r="P1901" s="13">
        <f t="shared" si="342"/>
        <v>0.56378441256300893</v>
      </c>
    </row>
    <row r="1902" spans="1:16" x14ac:dyDescent="0.25">
      <c r="A1902" s="5" t="s">
        <v>3831</v>
      </c>
      <c r="B1902" s="4" t="s">
        <v>3738</v>
      </c>
      <c r="C1902" s="6">
        <v>44896</v>
      </c>
      <c r="D1902" s="6">
        <v>45535</v>
      </c>
      <c r="E1902" s="4" t="s">
        <v>7</v>
      </c>
      <c r="F1902" s="6">
        <v>44845</v>
      </c>
      <c r="G1902" s="6">
        <v>44879</v>
      </c>
      <c r="H1902" s="4" t="s">
        <v>39</v>
      </c>
      <c r="I1902" s="4" t="s">
        <v>6634</v>
      </c>
      <c r="J1902" s="4" t="s">
        <v>6326</v>
      </c>
      <c r="K1902" s="25" t="s">
        <v>348</v>
      </c>
      <c r="L1902" s="8">
        <v>98521.5</v>
      </c>
      <c r="M1902" s="8">
        <v>43807.5</v>
      </c>
      <c r="N1902" s="8">
        <v>43807.5</v>
      </c>
      <c r="O1902" s="8">
        <f t="shared" si="341"/>
        <v>0</v>
      </c>
      <c r="P1902" s="13">
        <f t="shared" si="342"/>
        <v>0</v>
      </c>
    </row>
    <row r="1903" spans="1:16" x14ac:dyDescent="0.25">
      <c r="A1903" s="5" t="s">
        <v>3739</v>
      </c>
      <c r="B1903" s="4" t="s">
        <v>3738</v>
      </c>
      <c r="C1903" s="6">
        <v>44935</v>
      </c>
      <c r="D1903" s="6">
        <v>45535</v>
      </c>
      <c r="E1903" s="4" t="s">
        <v>7</v>
      </c>
      <c r="F1903" s="6">
        <v>44886</v>
      </c>
      <c r="G1903" s="6">
        <v>44910</v>
      </c>
      <c r="H1903" s="4" t="s">
        <v>39</v>
      </c>
      <c r="I1903" s="4" t="s">
        <v>6634</v>
      </c>
      <c r="J1903" s="4" t="s">
        <v>6326</v>
      </c>
      <c r="K1903" s="25" t="s">
        <v>348</v>
      </c>
      <c r="L1903" s="8">
        <v>98521.5</v>
      </c>
      <c r="M1903" s="8">
        <v>51986</v>
      </c>
      <c r="N1903" s="8">
        <v>51986</v>
      </c>
      <c r="O1903" s="8">
        <f t="shared" si="341"/>
        <v>0</v>
      </c>
      <c r="P1903" s="13">
        <f t="shared" si="342"/>
        <v>0</v>
      </c>
    </row>
    <row r="1904" spans="1:16" x14ac:dyDescent="0.25">
      <c r="A1904" s="5" t="s">
        <v>4393</v>
      </c>
      <c r="B1904" s="4" t="s">
        <v>4392</v>
      </c>
      <c r="C1904" s="6">
        <v>44805</v>
      </c>
      <c r="D1904" s="6">
        <v>45535</v>
      </c>
      <c r="E1904" s="4" t="s">
        <v>7</v>
      </c>
      <c r="F1904" s="6">
        <v>44764</v>
      </c>
      <c r="G1904" s="6">
        <v>44797</v>
      </c>
      <c r="H1904" s="4" t="s">
        <v>39</v>
      </c>
      <c r="I1904" s="4" t="s">
        <v>9</v>
      </c>
      <c r="J1904" s="4" t="s">
        <v>5752</v>
      </c>
      <c r="K1904" s="25" t="s">
        <v>168</v>
      </c>
      <c r="L1904" s="8">
        <v>232570.16</v>
      </c>
      <c r="M1904" s="8">
        <v>227480</v>
      </c>
      <c r="N1904" s="8">
        <v>454960</v>
      </c>
      <c r="O1904" s="8">
        <f t="shared" si="341"/>
        <v>227480</v>
      </c>
      <c r="P1904" s="13">
        <f t="shared" si="342"/>
        <v>0.5</v>
      </c>
    </row>
    <row r="1905" spans="1:16" x14ac:dyDescent="0.25">
      <c r="A1905" s="5" t="s">
        <v>4397</v>
      </c>
      <c r="B1905" s="4" t="s">
        <v>4396</v>
      </c>
      <c r="C1905" s="6">
        <v>44805</v>
      </c>
      <c r="D1905" s="6">
        <v>45535</v>
      </c>
      <c r="E1905" s="4" t="s">
        <v>7</v>
      </c>
      <c r="F1905" s="6">
        <v>44762</v>
      </c>
      <c r="G1905" s="6">
        <v>44796</v>
      </c>
      <c r="H1905" s="4" t="s">
        <v>39</v>
      </c>
      <c r="I1905" s="4" t="s">
        <v>6636</v>
      </c>
      <c r="J1905" s="4" t="s">
        <v>6482</v>
      </c>
      <c r="K1905" s="25" t="s">
        <v>5620</v>
      </c>
      <c r="L1905" s="8">
        <v>210136.13</v>
      </c>
      <c r="M1905" s="8">
        <v>160000</v>
      </c>
      <c r="N1905" s="8">
        <v>160000</v>
      </c>
      <c r="O1905" s="8">
        <f t="shared" si="341"/>
        <v>0</v>
      </c>
      <c r="P1905" s="13">
        <f t="shared" si="342"/>
        <v>0</v>
      </c>
    </row>
    <row r="1906" spans="1:16" x14ac:dyDescent="0.25">
      <c r="A1906" s="5" t="s">
        <v>5094</v>
      </c>
      <c r="B1906" s="4" t="s">
        <v>5093</v>
      </c>
      <c r="C1906" s="6">
        <v>44440</v>
      </c>
      <c r="D1906" s="6">
        <v>45535</v>
      </c>
      <c r="E1906" s="4" t="s">
        <v>7</v>
      </c>
      <c r="F1906" s="6">
        <v>44393</v>
      </c>
      <c r="G1906" s="6">
        <v>44431</v>
      </c>
      <c r="H1906" s="4" t="s">
        <v>39</v>
      </c>
      <c r="I1906" s="4" t="s">
        <v>6633</v>
      </c>
      <c r="J1906" s="4" t="s">
        <v>6483</v>
      </c>
      <c r="K1906" s="25" t="s">
        <v>5689</v>
      </c>
      <c r="L1906" s="8">
        <v>3777931.12</v>
      </c>
      <c r="M1906" s="8">
        <v>3450052.5</v>
      </c>
      <c r="N1906" s="8">
        <v>4120913.42</v>
      </c>
      <c r="O1906" s="8">
        <f t="shared" si="341"/>
        <v>670860.91999999993</v>
      </c>
      <c r="P1906" s="13">
        <f t="shared" si="342"/>
        <v>0.16279422827573017</v>
      </c>
    </row>
    <row r="1907" spans="1:16" x14ac:dyDescent="0.25">
      <c r="A1907" s="5" t="s">
        <v>4030</v>
      </c>
      <c r="B1907" s="4" t="s">
        <v>485</v>
      </c>
      <c r="C1907" s="6">
        <v>44812</v>
      </c>
      <c r="D1907" s="6">
        <v>45535</v>
      </c>
      <c r="E1907" s="4" t="s">
        <v>7</v>
      </c>
      <c r="F1907" s="6">
        <v>44783</v>
      </c>
      <c r="G1907" s="6">
        <v>44804</v>
      </c>
      <c r="H1907" s="4" t="s">
        <v>39</v>
      </c>
      <c r="I1907" s="4" t="s">
        <v>6634</v>
      </c>
      <c r="J1907" s="4" t="s">
        <v>5937</v>
      </c>
      <c r="K1907" s="25" t="s">
        <v>5443</v>
      </c>
      <c r="L1907" s="8">
        <v>87508.57</v>
      </c>
      <c r="M1907" s="8">
        <v>53900</v>
      </c>
      <c r="N1907" s="8">
        <v>53900</v>
      </c>
      <c r="O1907" s="8">
        <f t="shared" si="341"/>
        <v>0</v>
      </c>
      <c r="P1907" s="13">
        <f t="shared" si="342"/>
        <v>0</v>
      </c>
    </row>
    <row r="1908" spans="1:16" x14ac:dyDescent="0.25">
      <c r="A1908" s="5" t="s">
        <v>4027</v>
      </c>
      <c r="B1908" s="4" t="s">
        <v>485</v>
      </c>
      <c r="C1908" s="6">
        <v>44812</v>
      </c>
      <c r="D1908" s="6">
        <v>45535</v>
      </c>
      <c r="E1908" s="4" t="s">
        <v>7</v>
      </c>
      <c r="F1908" s="6">
        <v>44783</v>
      </c>
      <c r="G1908" s="6">
        <v>44804</v>
      </c>
      <c r="H1908" s="4" t="s">
        <v>39</v>
      </c>
      <c r="I1908" s="4" t="s">
        <v>6634</v>
      </c>
      <c r="J1908" s="4" t="s">
        <v>5937</v>
      </c>
      <c r="K1908" s="25" t="s">
        <v>5443</v>
      </c>
      <c r="L1908" s="8">
        <v>87508.57</v>
      </c>
      <c r="M1908" s="8">
        <v>53900</v>
      </c>
      <c r="N1908" s="8">
        <v>53900</v>
      </c>
      <c r="O1908" s="8">
        <f t="shared" si="341"/>
        <v>0</v>
      </c>
      <c r="P1908" s="13">
        <f t="shared" si="342"/>
        <v>0</v>
      </c>
    </row>
    <row r="1909" spans="1:16" x14ac:dyDescent="0.25">
      <c r="A1909" s="5" t="s">
        <v>4022</v>
      </c>
      <c r="B1909" s="4" t="s">
        <v>485</v>
      </c>
      <c r="C1909" s="6">
        <v>44812</v>
      </c>
      <c r="D1909" s="6">
        <v>45535</v>
      </c>
      <c r="E1909" s="4" t="s">
        <v>7</v>
      </c>
      <c r="F1909" s="6">
        <v>44783</v>
      </c>
      <c r="G1909" s="6">
        <v>44804</v>
      </c>
      <c r="H1909" s="4" t="s">
        <v>39</v>
      </c>
      <c r="I1909" s="4" t="s">
        <v>6634</v>
      </c>
      <c r="J1909" s="4" t="s">
        <v>5937</v>
      </c>
      <c r="K1909" s="25" t="s">
        <v>5443</v>
      </c>
      <c r="L1909" s="8">
        <v>101137.59</v>
      </c>
      <c r="M1909" s="8">
        <v>57750</v>
      </c>
      <c r="N1909" s="8">
        <v>57750</v>
      </c>
      <c r="O1909" s="8">
        <f t="shared" si="341"/>
        <v>0</v>
      </c>
      <c r="P1909" s="13">
        <f t="shared" si="342"/>
        <v>0</v>
      </c>
    </row>
    <row r="1910" spans="1:16" x14ac:dyDescent="0.25">
      <c r="A1910" s="5" t="s">
        <v>4008</v>
      </c>
      <c r="B1910" s="4" t="s">
        <v>485</v>
      </c>
      <c r="C1910" s="6">
        <v>44812</v>
      </c>
      <c r="D1910" s="6">
        <v>45535</v>
      </c>
      <c r="E1910" s="4" t="s">
        <v>7</v>
      </c>
      <c r="F1910" s="6">
        <v>44783</v>
      </c>
      <c r="G1910" s="6">
        <v>44804</v>
      </c>
      <c r="H1910" s="4" t="s">
        <v>39</v>
      </c>
      <c r="I1910" s="4" t="s">
        <v>6634</v>
      </c>
      <c r="J1910" s="4" t="s">
        <v>5937</v>
      </c>
      <c r="K1910" s="25" t="s">
        <v>5443</v>
      </c>
      <c r="L1910" s="8">
        <v>114760.8</v>
      </c>
      <c r="M1910" s="8">
        <v>76230</v>
      </c>
      <c r="N1910" s="8">
        <v>76230</v>
      </c>
      <c r="O1910" s="8">
        <f t="shared" si="341"/>
        <v>0</v>
      </c>
      <c r="P1910" s="13">
        <f t="shared" si="342"/>
        <v>0</v>
      </c>
    </row>
    <row r="1911" spans="1:16" x14ac:dyDescent="0.25">
      <c r="A1911" s="5" t="s">
        <v>3989</v>
      </c>
      <c r="B1911" s="4" t="s">
        <v>485</v>
      </c>
      <c r="C1911" s="6">
        <v>44812</v>
      </c>
      <c r="D1911" s="6">
        <v>45535</v>
      </c>
      <c r="E1911" s="4" t="s">
        <v>7</v>
      </c>
      <c r="F1911" s="6">
        <v>44783</v>
      </c>
      <c r="G1911" s="6">
        <v>44804</v>
      </c>
      <c r="H1911" s="4" t="s">
        <v>39</v>
      </c>
      <c r="I1911" s="4" t="s">
        <v>6634</v>
      </c>
      <c r="J1911" s="4" t="s">
        <v>5937</v>
      </c>
      <c r="K1911" s="25" t="s">
        <v>5443</v>
      </c>
      <c r="L1911" s="8">
        <v>114760.8</v>
      </c>
      <c r="M1911" s="8">
        <v>76230</v>
      </c>
      <c r="N1911" s="8">
        <v>76230</v>
      </c>
      <c r="O1911" s="8">
        <f t="shared" si="341"/>
        <v>0</v>
      </c>
      <c r="P1911" s="13">
        <f t="shared" si="342"/>
        <v>0</v>
      </c>
    </row>
    <row r="1912" spans="1:16" x14ac:dyDescent="0.25">
      <c r="A1912" s="5" t="s">
        <v>4381</v>
      </c>
      <c r="B1912" s="4" t="s">
        <v>4380</v>
      </c>
      <c r="C1912" s="6">
        <v>44805</v>
      </c>
      <c r="D1912" s="6">
        <v>45535</v>
      </c>
      <c r="E1912" s="4" t="s">
        <v>7</v>
      </c>
      <c r="F1912" s="6">
        <v>44754</v>
      </c>
      <c r="G1912" s="6">
        <v>44804</v>
      </c>
      <c r="H1912" s="4" t="s">
        <v>39</v>
      </c>
      <c r="I1912" s="4" t="s">
        <v>6635</v>
      </c>
      <c r="J1912" s="4" t="s">
        <v>6484</v>
      </c>
      <c r="K1912" s="25" t="s">
        <v>5651</v>
      </c>
      <c r="L1912" s="8">
        <v>544016</v>
      </c>
      <c r="M1912" s="8">
        <v>544016</v>
      </c>
      <c r="N1912" s="8">
        <v>544016</v>
      </c>
      <c r="O1912" s="8">
        <f t="shared" si="341"/>
        <v>0</v>
      </c>
      <c r="P1912" s="13">
        <f t="shared" si="342"/>
        <v>0</v>
      </c>
    </row>
    <row r="1913" spans="1:16" x14ac:dyDescent="0.25">
      <c r="A1913" s="5" t="s">
        <v>3855</v>
      </c>
      <c r="B1913" s="4" t="s">
        <v>3854</v>
      </c>
      <c r="C1913" s="6">
        <v>44812</v>
      </c>
      <c r="D1913" s="6">
        <v>45535</v>
      </c>
      <c r="E1913" s="4" t="s">
        <v>7</v>
      </c>
      <c r="F1913" s="6">
        <v>44783</v>
      </c>
      <c r="G1913" s="6">
        <v>44804</v>
      </c>
      <c r="H1913" s="4" t="s">
        <v>39</v>
      </c>
      <c r="I1913" s="4" t="s">
        <v>6634</v>
      </c>
      <c r="J1913" s="4" t="s">
        <v>6485</v>
      </c>
      <c r="K1913" s="25" t="s">
        <v>5564</v>
      </c>
      <c r="L1913" s="8">
        <v>87508.57</v>
      </c>
      <c r="M1913" s="8">
        <v>45815</v>
      </c>
      <c r="N1913" s="8">
        <v>91630</v>
      </c>
      <c r="O1913" s="8">
        <f t="shared" si="341"/>
        <v>45815</v>
      </c>
      <c r="P1913" s="13">
        <f t="shared" si="342"/>
        <v>0.5</v>
      </c>
    </row>
    <row r="1914" spans="1:16" x14ac:dyDescent="0.25">
      <c r="A1914" s="5" t="s">
        <v>3867</v>
      </c>
      <c r="B1914" s="4" t="s">
        <v>3866</v>
      </c>
      <c r="C1914" s="6">
        <v>44812</v>
      </c>
      <c r="D1914" s="6">
        <v>45535</v>
      </c>
      <c r="E1914" s="4" t="s">
        <v>7</v>
      </c>
      <c r="F1914" s="6">
        <v>44783</v>
      </c>
      <c r="G1914" s="6">
        <v>44804</v>
      </c>
      <c r="H1914" s="4" t="s">
        <v>39</v>
      </c>
      <c r="I1914" s="4" t="s">
        <v>6634</v>
      </c>
      <c r="J1914" s="4" t="s">
        <v>6485</v>
      </c>
      <c r="K1914" s="25" t="s">
        <v>5564</v>
      </c>
      <c r="L1914" s="8">
        <v>87508.58</v>
      </c>
      <c r="M1914" s="8">
        <v>46200</v>
      </c>
      <c r="N1914" s="8">
        <v>92400</v>
      </c>
      <c r="O1914" s="8">
        <f t="shared" si="341"/>
        <v>46200</v>
      </c>
      <c r="P1914" s="13">
        <f t="shared" si="342"/>
        <v>0.5</v>
      </c>
    </row>
    <row r="1915" spans="1:16" x14ac:dyDescent="0.25">
      <c r="A1915" s="5" t="s">
        <v>3869</v>
      </c>
      <c r="B1915" s="4" t="s">
        <v>3866</v>
      </c>
      <c r="C1915" s="6">
        <v>44812</v>
      </c>
      <c r="D1915" s="6">
        <v>45535</v>
      </c>
      <c r="E1915" s="4" t="s">
        <v>7</v>
      </c>
      <c r="F1915" s="6">
        <v>44783</v>
      </c>
      <c r="G1915" s="6">
        <v>44804</v>
      </c>
      <c r="H1915" s="4" t="s">
        <v>39</v>
      </c>
      <c r="I1915" s="4" t="s">
        <v>6634</v>
      </c>
      <c r="J1915" s="4" t="s">
        <v>6485</v>
      </c>
      <c r="K1915" s="25" t="s">
        <v>5564</v>
      </c>
      <c r="L1915" s="8">
        <v>98521.5</v>
      </c>
      <c r="M1915" s="8">
        <v>51590</v>
      </c>
      <c r="N1915" s="8">
        <v>103180</v>
      </c>
      <c r="O1915" s="8">
        <f t="shared" si="341"/>
        <v>51590</v>
      </c>
      <c r="P1915" s="13">
        <f t="shared" si="342"/>
        <v>0.5</v>
      </c>
    </row>
    <row r="1916" spans="1:16" x14ac:dyDescent="0.25">
      <c r="A1916" s="5" t="s">
        <v>3865</v>
      </c>
      <c r="B1916" s="4" t="s">
        <v>476</v>
      </c>
      <c r="C1916" s="6">
        <v>44812</v>
      </c>
      <c r="D1916" s="6">
        <v>45535</v>
      </c>
      <c r="E1916" s="4" t="s">
        <v>7</v>
      </c>
      <c r="F1916" s="6">
        <v>44783</v>
      </c>
      <c r="G1916" s="6">
        <v>44804</v>
      </c>
      <c r="H1916" s="4" t="s">
        <v>39</v>
      </c>
      <c r="I1916" s="4" t="s">
        <v>6634</v>
      </c>
      <c r="J1916" s="4" t="s">
        <v>6485</v>
      </c>
      <c r="K1916" s="25" t="s">
        <v>5564</v>
      </c>
      <c r="L1916" s="8">
        <v>98521.5</v>
      </c>
      <c r="M1916" s="8">
        <v>51975</v>
      </c>
      <c r="N1916" s="8">
        <v>103950</v>
      </c>
      <c r="O1916" s="8">
        <f t="shared" ref="O1916:O1933" si="343">N1916-M1916</f>
        <v>51975</v>
      </c>
      <c r="P1916" s="13">
        <f t="shared" si="342"/>
        <v>0.5</v>
      </c>
    </row>
    <row r="1917" spans="1:16" x14ac:dyDescent="0.25">
      <c r="A1917" s="5" t="s">
        <v>3862</v>
      </c>
      <c r="B1917" s="4" t="s">
        <v>3857</v>
      </c>
      <c r="C1917" s="6">
        <v>44812</v>
      </c>
      <c r="D1917" s="6">
        <v>45535</v>
      </c>
      <c r="E1917" s="4" t="s">
        <v>7</v>
      </c>
      <c r="F1917" s="6">
        <v>44783</v>
      </c>
      <c r="G1917" s="6">
        <v>44804</v>
      </c>
      <c r="H1917" s="4" t="s">
        <v>39</v>
      </c>
      <c r="I1917" s="4" t="s">
        <v>6634</v>
      </c>
      <c r="J1917" s="4" t="s">
        <v>6485</v>
      </c>
      <c r="K1917" s="25" t="s">
        <v>5564</v>
      </c>
      <c r="L1917" s="8">
        <v>101137.58</v>
      </c>
      <c r="M1917" s="8">
        <v>53130</v>
      </c>
      <c r="N1917" s="8">
        <v>106260</v>
      </c>
      <c r="O1917" s="8">
        <f t="shared" si="343"/>
        <v>53130</v>
      </c>
      <c r="P1917" s="13">
        <f t="shared" ref="P1917:P1934" si="344">O1917/N1917</f>
        <v>0.5</v>
      </c>
    </row>
    <row r="1918" spans="1:16" x14ac:dyDescent="0.25">
      <c r="A1918" s="5" t="s">
        <v>3873</v>
      </c>
      <c r="B1918" s="4" t="s">
        <v>3866</v>
      </c>
      <c r="C1918" s="6">
        <v>44812</v>
      </c>
      <c r="D1918" s="6">
        <v>45535</v>
      </c>
      <c r="E1918" s="4" t="s">
        <v>7</v>
      </c>
      <c r="F1918" s="6">
        <v>44783</v>
      </c>
      <c r="G1918" s="6">
        <v>44804</v>
      </c>
      <c r="H1918" s="4" t="s">
        <v>39</v>
      </c>
      <c r="I1918" s="4" t="s">
        <v>6634</v>
      </c>
      <c r="J1918" s="4" t="s">
        <v>6485</v>
      </c>
      <c r="K1918" s="25" t="s">
        <v>5564</v>
      </c>
      <c r="L1918" s="8">
        <v>114760.8</v>
      </c>
      <c r="M1918" s="8">
        <v>60060</v>
      </c>
      <c r="N1918" s="8">
        <v>60060</v>
      </c>
      <c r="O1918" s="8">
        <f t="shared" si="343"/>
        <v>0</v>
      </c>
      <c r="P1918" s="13">
        <f t="shared" si="344"/>
        <v>0</v>
      </c>
    </row>
    <row r="1919" spans="1:16" x14ac:dyDescent="0.25">
      <c r="A1919" s="5" t="s">
        <v>3871</v>
      </c>
      <c r="B1919" s="4" t="s">
        <v>3866</v>
      </c>
      <c r="C1919" s="6">
        <v>44812</v>
      </c>
      <c r="D1919" s="6">
        <v>45535</v>
      </c>
      <c r="E1919" s="4" t="s">
        <v>7</v>
      </c>
      <c r="F1919" s="6">
        <v>44783</v>
      </c>
      <c r="G1919" s="6">
        <v>44804</v>
      </c>
      <c r="H1919" s="4" t="s">
        <v>39</v>
      </c>
      <c r="I1919" s="4" t="s">
        <v>6634</v>
      </c>
      <c r="J1919" s="4" t="s">
        <v>6485</v>
      </c>
      <c r="K1919" s="25" t="s">
        <v>5564</v>
      </c>
      <c r="L1919" s="8">
        <v>114760.8</v>
      </c>
      <c r="M1919" s="8">
        <v>60060</v>
      </c>
      <c r="N1919" s="8">
        <v>120120</v>
      </c>
      <c r="O1919" s="8">
        <f t="shared" si="343"/>
        <v>60060</v>
      </c>
      <c r="P1919" s="13">
        <f t="shared" si="344"/>
        <v>0.5</v>
      </c>
    </row>
    <row r="1920" spans="1:16" x14ac:dyDescent="0.25">
      <c r="A1920" s="5" t="s">
        <v>3870</v>
      </c>
      <c r="B1920" s="4" t="s">
        <v>3866</v>
      </c>
      <c r="C1920" s="6">
        <v>44812</v>
      </c>
      <c r="D1920" s="6">
        <v>45535</v>
      </c>
      <c r="E1920" s="4" t="s">
        <v>7</v>
      </c>
      <c r="F1920" s="6">
        <v>44783</v>
      </c>
      <c r="G1920" s="6">
        <v>44804</v>
      </c>
      <c r="H1920" s="4" t="s">
        <v>39</v>
      </c>
      <c r="I1920" s="4" t="s">
        <v>6634</v>
      </c>
      <c r="J1920" s="4" t="s">
        <v>6485</v>
      </c>
      <c r="K1920" s="25" t="s">
        <v>5564</v>
      </c>
      <c r="L1920" s="8">
        <v>114760.8</v>
      </c>
      <c r="M1920" s="8">
        <v>60060</v>
      </c>
      <c r="N1920" s="8">
        <v>180180</v>
      </c>
      <c r="O1920" s="8">
        <f t="shared" si="343"/>
        <v>120120</v>
      </c>
      <c r="P1920" s="13">
        <f t="shared" si="344"/>
        <v>0.66666666666666663</v>
      </c>
    </row>
    <row r="1921" spans="1:16" x14ac:dyDescent="0.25">
      <c r="A1921" s="5" t="s">
        <v>3868</v>
      </c>
      <c r="B1921" s="4" t="s">
        <v>3866</v>
      </c>
      <c r="C1921" s="6">
        <v>44812</v>
      </c>
      <c r="D1921" s="6">
        <v>45535</v>
      </c>
      <c r="E1921" s="4" t="s">
        <v>7</v>
      </c>
      <c r="F1921" s="6">
        <v>44783</v>
      </c>
      <c r="G1921" s="6">
        <v>44804</v>
      </c>
      <c r="H1921" s="4" t="s">
        <v>39</v>
      </c>
      <c r="I1921" s="4" t="s">
        <v>6634</v>
      </c>
      <c r="J1921" s="4" t="s">
        <v>6485</v>
      </c>
      <c r="K1921" s="25" t="s">
        <v>5564</v>
      </c>
      <c r="L1921" s="8">
        <v>114760.8</v>
      </c>
      <c r="M1921" s="8">
        <v>60060</v>
      </c>
      <c r="N1921" s="8">
        <v>60060</v>
      </c>
      <c r="O1921" s="8">
        <f t="shared" si="343"/>
        <v>0</v>
      </c>
      <c r="P1921" s="13">
        <f t="shared" si="344"/>
        <v>0</v>
      </c>
    </row>
    <row r="1922" spans="1:16" x14ac:dyDescent="0.25">
      <c r="A1922" s="5" t="s">
        <v>3861</v>
      </c>
      <c r="B1922" s="4" t="s">
        <v>3857</v>
      </c>
      <c r="C1922" s="6">
        <v>44812</v>
      </c>
      <c r="D1922" s="6">
        <v>45535</v>
      </c>
      <c r="E1922" s="4" t="s">
        <v>7</v>
      </c>
      <c r="F1922" s="6">
        <v>44783</v>
      </c>
      <c r="G1922" s="6">
        <v>44804</v>
      </c>
      <c r="H1922" s="4" t="s">
        <v>39</v>
      </c>
      <c r="I1922" s="4" t="s">
        <v>6634</v>
      </c>
      <c r="J1922" s="4" t="s">
        <v>6485</v>
      </c>
      <c r="K1922" s="25" t="s">
        <v>5564</v>
      </c>
      <c r="L1922" s="8">
        <v>114760.8</v>
      </c>
      <c r="M1922" s="8">
        <v>57750</v>
      </c>
      <c r="N1922" s="8">
        <v>115500</v>
      </c>
      <c r="O1922" s="8">
        <f t="shared" si="343"/>
        <v>57750</v>
      </c>
      <c r="P1922" s="13">
        <f t="shared" si="344"/>
        <v>0.5</v>
      </c>
    </row>
    <row r="1923" spans="1:16" x14ac:dyDescent="0.25">
      <c r="A1923" s="5" t="s">
        <v>3860</v>
      </c>
      <c r="B1923" s="4" t="s">
        <v>3857</v>
      </c>
      <c r="C1923" s="6">
        <v>44812</v>
      </c>
      <c r="D1923" s="6">
        <v>45535</v>
      </c>
      <c r="E1923" s="4" t="s">
        <v>7</v>
      </c>
      <c r="F1923" s="6">
        <v>44783</v>
      </c>
      <c r="G1923" s="6">
        <v>44804</v>
      </c>
      <c r="H1923" s="4" t="s">
        <v>39</v>
      </c>
      <c r="I1923" s="4" t="s">
        <v>6634</v>
      </c>
      <c r="J1923" s="4" t="s">
        <v>6485</v>
      </c>
      <c r="K1923" s="25" t="s">
        <v>5564</v>
      </c>
      <c r="L1923" s="8">
        <v>114760.8</v>
      </c>
      <c r="M1923" s="8">
        <v>57750</v>
      </c>
      <c r="N1923" s="8">
        <v>115500</v>
      </c>
      <c r="O1923" s="8">
        <f t="shared" si="343"/>
        <v>57750</v>
      </c>
      <c r="P1923" s="13">
        <f t="shared" si="344"/>
        <v>0.5</v>
      </c>
    </row>
    <row r="1924" spans="1:16" x14ac:dyDescent="0.25">
      <c r="A1924" s="5" t="s">
        <v>3859</v>
      </c>
      <c r="B1924" s="4" t="s">
        <v>3857</v>
      </c>
      <c r="C1924" s="6">
        <v>44812</v>
      </c>
      <c r="D1924" s="6">
        <v>45535</v>
      </c>
      <c r="E1924" s="4" t="s">
        <v>7</v>
      </c>
      <c r="F1924" s="6">
        <v>44783</v>
      </c>
      <c r="G1924" s="6">
        <v>44804</v>
      </c>
      <c r="H1924" s="4" t="s">
        <v>39</v>
      </c>
      <c r="I1924" s="4" t="s">
        <v>6634</v>
      </c>
      <c r="J1924" s="4" t="s">
        <v>6485</v>
      </c>
      <c r="K1924" s="25" t="s">
        <v>5564</v>
      </c>
      <c r="L1924" s="8">
        <v>114760.8</v>
      </c>
      <c r="M1924" s="8">
        <v>57750</v>
      </c>
      <c r="N1924" s="8">
        <v>115500</v>
      </c>
      <c r="O1924" s="8">
        <f t="shared" si="343"/>
        <v>57750</v>
      </c>
      <c r="P1924" s="13">
        <f t="shared" si="344"/>
        <v>0.5</v>
      </c>
    </row>
    <row r="1925" spans="1:16" x14ac:dyDescent="0.25">
      <c r="A1925" s="5" t="s">
        <v>3858</v>
      </c>
      <c r="B1925" s="4" t="s">
        <v>3857</v>
      </c>
      <c r="C1925" s="6">
        <v>44812</v>
      </c>
      <c r="D1925" s="6">
        <v>45535</v>
      </c>
      <c r="E1925" s="4" t="s">
        <v>7</v>
      </c>
      <c r="F1925" s="6">
        <v>44783</v>
      </c>
      <c r="G1925" s="6">
        <v>44804</v>
      </c>
      <c r="H1925" s="4" t="s">
        <v>39</v>
      </c>
      <c r="I1925" s="4" t="s">
        <v>6634</v>
      </c>
      <c r="J1925" s="4" t="s">
        <v>6485</v>
      </c>
      <c r="K1925" s="25" t="s">
        <v>5564</v>
      </c>
      <c r="L1925" s="8">
        <v>114760.8</v>
      </c>
      <c r="M1925" s="8">
        <v>59675</v>
      </c>
      <c r="N1925" s="8">
        <v>119350</v>
      </c>
      <c r="O1925" s="8">
        <f t="shared" si="343"/>
        <v>59675</v>
      </c>
      <c r="P1925" s="13">
        <f t="shared" si="344"/>
        <v>0.5</v>
      </c>
    </row>
    <row r="1926" spans="1:16" x14ac:dyDescent="0.25">
      <c r="A1926" s="5" t="s">
        <v>3856</v>
      </c>
      <c r="B1926" s="4" t="s">
        <v>3854</v>
      </c>
      <c r="C1926" s="6">
        <v>44812</v>
      </c>
      <c r="D1926" s="6">
        <v>45535</v>
      </c>
      <c r="E1926" s="4" t="s">
        <v>7</v>
      </c>
      <c r="F1926" s="6">
        <v>44783</v>
      </c>
      <c r="G1926" s="6">
        <v>44804</v>
      </c>
      <c r="H1926" s="4" t="s">
        <v>39</v>
      </c>
      <c r="I1926" s="4" t="s">
        <v>6634</v>
      </c>
      <c r="J1926" s="4" t="s">
        <v>6485</v>
      </c>
      <c r="K1926" s="25" t="s">
        <v>5564</v>
      </c>
      <c r="L1926" s="8">
        <v>114760.8</v>
      </c>
      <c r="M1926" s="8">
        <v>60060</v>
      </c>
      <c r="N1926" s="8">
        <v>120120</v>
      </c>
      <c r="O1926" s="8">
        <f t="shared" si="343"/>
        <v>60060</v>
      </c>
      <c r="P1926" s="13">
        <f t="shared" si="344"/>
        <v>0.5</v>
      </c>
    </row>
    <row r="1927" spans="1:16" x14ac:dyDescent="0.25">
      <c r="A1927" s="5" t="s">
        <v>3872</v>
      </c>
      <c r="B1927" s="4" t="s">
        <v>3866</v>
      </c>
      <c r="C1927" s="6">
        <v>44812</v>
      </c>
      <c r="D1927" s="6">
        <v>45535</v>
      </c>
      <c r="E1927" s="4" t="s">
        <v>7</v>
      </c>
      <c r="F1927" s="6">
        <v>44783</v>
      </c>
      <c r="G1927" s="6">
        <v>44804</v>
      </c>
      <c r="H1927" s="4" t="s">
        <v>39</v>
      </c>
      <c r="I1927" s="4" t="s">
        <v>6634</v>
      </c>
      <c r="J1927" s="4" t="s">
        <v>6485</v>
      </c>
      <c r="K1927" s="25" t="s">
        <v>5564</v>
      </c>
      <c r="L1927" s="8">
        <v>134955.99</v>
      </c>
      <c r="M1927" s="8">
        <v>67375</v>
      </c>
      <c r="N1927" s="8">
        <v>67375</v>
      </c>
      <c r="O1927" s="8">
        <f t="shared" si="343"/>
        <v>0</v>
      </c>
      <c r="P1927" s="13">
        <f t="shared" si="344"/>
        <v>0</v>
      </c>
    </row>
    <row r="1928" spans="1:16" x14ac:dyDescent="0.25">
      <c r="A1928" s="5" t="s">
        <v>1730</v>
      </c>
      <c r="B1928" s="3" t="s">
        <v>1731</v>
      </c>
      <c r="C1928" s="6">
        <v>45505</v>
      </c>
      <c r="D1928" s="6">
        <v>45536</v>
      </c>
      <c r="E1928" s="3" t="s">
        <v>76</v>
      </c>
      <c r="F1928" s="6">
        <v>45504</v>
      </c>
      <c r="G1928" s="6">
        <v>45505</v>
      </c>
      <c r="H1928" s="3" t="s">
        <v>38</v>
      </c>
      <c r="I1928" s="3" t="s">
        <v>94</v>
      </c>
      <c r="J1928" s="3" t="s">
        <v>6236</v>
      </c>
      <c r="K1928" s="25" t="s">
        <v>2210</v>
      </c>
      <c r="L1928" s="8">
        <v>12609.08</v>
      </c>
      <c r="M1928" s="8">
        <v>12609.08</v>
      </c>
      <c r="N1928" s="8">
        <v>12609.08</v>
      </c>
      <c r="O1928" s="8">
        <f t="shared" si="343"/>
        <v>0</v>
      </c>
      <c r="P1928" s="13">
        <f t="shared" si="344"/>
        <v>0</v>
      </c>
    </row>
    <row r="1929" spans="1:16" x14ac:dyDescent="0.25">
      <c r="A1929" s="5" t="s">
        <v>4383</v>
      </c>
      <c r="B1929" s="4" t="s">
        <v>4382</v>
      </c>
      <c r="C1929" s="6">
        <v>44806</v>
      </c>
      <c r="D1929" s="6">
        <v>45536</v>
      </c>
      <c r="E1929" s="4" t="s">
        <v>48</v>
      </c>
      <c r="F1929" s="6">
        <v>44804</v>
      </c>
      <c r="G1929" s="6">
        <v>44806</v>
      </c>
      <c r="H1929" s="4" t="s">
        <v>39</v>
      </c>
      <c r="I1929" s="4" t="s">
        <v>6634</v>
      </c>
      <c r="J1929" s="4" t="s">
        <v>5906</v>
      </c>
      <c r="K1929" s="25" t="s">
        <v>41</v>
      </c>
      <c r="L1929" s="8">
        <v>21309.55</v>
      </c>
      <c r="M1929" s="8">
        <v>16256.59</v>
      </c>
      <c r="N1929" s="8">
        <v>16256.59</v>
      </c>
      <c r="O1929" s="8">
        <f t="shared" si="343"/>
        <v>0</v>
      </c>
      <c r="P1929" s="13">
        <f t="shared" si="344"/>
        <v>0</v>
      </c>
    </row>
    <row r="1930" spans="1:16" x14ac:dyDescent="0.25">
      <c r="A1930" s="5" t="s">
        <v>1834</v>
      </c>
      <c r="B1930" s="3" t="s">
        <v>1835</v>
      </c>
      <c r="C1930" s="6">
        <v>45505</v>
      </c>
      <c r="D1930" s="6">
        <v>45536</v>
      </c>
      <c r="E1930" s="3" t="s">
        <v>76</v>
      </c>
      <c r="F1930" s="6">
        <v>45504</v>
      </c>
      <c r="G1930" s="6">
        <v>45505</v>
      </c>
      <c r="H1930" s="3" t="s">
        <v>38</v>
      </c>
      <c r="I1930" s="3" t="s">
        <v>94</v>
      </c>
      <c r="J1930" s="3" t="s">
        <v>6229</v>
      </c>
      <c r="K1930" s="25" t="s">
        <v>771</v>
      </c>
      <c r="L1930" s="8">
        <v>1082.9100000000001</v>
      </c>
      <c r="M1930" s="8">
        <v>1082.9100000000001</v>
      </c>
      <c r="N1930" s="8">
        <v>1082.9100000000001</v>
      </c>
      <c r="O1930" s="8">
        <f t="shared" si="343"/>
        <v>0</v>
      </c>
      <c r="P1930" s="13">
        <f t="shared" si="344"/>
        <v>0</v>
      </c>
    </row>
    <row r="1931" spans="1:16" x14ac:dyDescent="0.25">
      <c r="A1931" s="5" t="s">
        <v>3524</v>
      </c>
      <c r="B1931" s="4" t="s">
        <v>3523</v>
      </c>
      <c r="C1931" s="6">
        <v>45172</v>
      </c>
      <c r="D1931" s="6">
        <v>45537</v>
      </c>
      <c r="E1931" s="4" t="s">
        <v>48</v>
      </c>
      <c r="F1931" s="6">
        <v>45147</v>
      </c>
      <c r="G1931" s="6">
        <v>45147</v>
      </c>
      <c r="H1931" s="4" t="s">
        <v>38</v>
      </c>
      <c r="I1931" s="4" t="s">
        <v>6637</v>
      </c>
      <c r="J1931" s="4" t="s">
        <v>6127</v>
      </c>
      <c r="K1931" s="25" t="s">
        <v>184</v>
      </c>
      <c r="L1931" s="8">
        <v>78000</v>
      </c>
      <c r="M1931" s="8">
        <v>78000</v>
      </c>
      <c r="N1931" s="8">
        <v>156000</v>
      </c>
      <c r="O1931" s="8">
        <f t="shared" si="343"/>
        <v>78000</v>
      </c>
      <c r="P1931" s="13">
        <f t="shared" si="344"/>
        <v>0.5</v>
      </c>
    </row>
    <row r="1932" spans="1:16" x14ac:dyDescent="0.25">
      <c r="A1932" s="5" t="s">
        <v>921</v>
      </c>
      <c r="B1932" s="3" t="s">
        <v>1450</v>
      </c>
      <c r="C1932" s="6">
        <v>45447</v>
      </c>
      <c r="D1932" s="6">
        <v>45537</v>
      </c>
      <c r="E1932" s="3" t="s">
        <v>48</v>
      </c>
      <c r="F1932" s="6">
        <v>45446</v>
      </c>
      <c r="G1932" s="6">
        <v>45446</v>
      </c>
      <c r="H1932" s="3" t="s">
        <v>38</v>
      </c>
      <c r="I1932" s="3" t="s">
        <v>9</v>
      </c>
      <c r="J1932" s="3" t="s">
        <v>397</v>
      </c>
      <c r="K1932" s="25" t="s">
        <v>327</v>
      </c>
      <c r="L1932" s="8">
        <v>119790</v>
      </c>
      <c r="M1932" s="8">
        <v>119790</v>
      </c>
      <c r="N1932" s="8">
        <v>119790</v>
      </c>
      <c r="O1932" s="8">
        <f t="shared" si="343"/>
        <v>0</v>
      </c>
      <c r="P1932" s="13">
        <f t="shared" si="344"/>
        <v>0</v>
      </c>
    </row>
    <row r="1933" spans="1:16" x14ac:dyDescent="0.25">
      <c r="A1933" s="5" t="s">
        <v>3526</v>
      </c>
      <c r="B1933" s="4" t="s">
        <v>3525</v>
      </c>
      <c r="C1933" s="6">
        <v>45172</v>
      </c>
      <c r="D1933" s="6">
        <v>45537</v>
      </c>
      <c r="E1933" s="4" t="s">
        <v>48</v>
      </c>
      <c r="F1933" s="6">
        <v>45147</v>
      </c>
      <c r="G1933" s="6">
        <v>45147</v>
      </c>
      <c r="H1933" s="4" t="s">
        <v>38</v>
      </c>
      <c r="I1933" s="4" t="s">
        <v>6637</v>
      </c>
      <c r="J1933" s="4" t="s">
        <v>5901</v>
      </c>
      <c r="K1933" s="25" t="s">
        <v>113</v>
      </c>
      <c r="L1933" s="8">
        <v>78000</v>
      </c>
      <c r="M1933" s="8">
        <v>78000</v>
      </c>
      <c r="N1933" s="8">
        <v>156000</v>
      </c>
      <c r="O1933" s="8">
        <f t="shared" si="343"/>
        <v>78000</v>
      </c>
      <c r="P1933" s="13">
        <f t="shared" si="344"/>
        <v>0.5</v>
      </c>
    </row>
    <row r="1934" spans="1:16" x14ac:dyDescent="0.25">
      <c r="A1934" s="5" t="s">
        <v>1968</v>
      </c>
      <c r="B1934" s="3" t="s">
        <v>1969</v>
      </c>
      <c r="C1934" s="6">
        <v>45506</v>
      </c>
      <c r="D1934" s="6">
        <v>45537</v>
      </c>
      <c r="E1934" s="3" t="s">
        <v>76</v>
      </c>
      <c r="F1934" s="6">
        <v>45504</v>
      </c>
      <c r="G1934" s="6">
        <v>45505</v>
      </c>
      <c r="H1934" s="3" t="s">
        <v>39</v>
      </c>
      <c r="I1934" s="3" t="s">
        <v>94</v>
      </c>
      <c r="J1934" s="3" t="s">
        <v>6486</v>
      </c>
      <c r="K1934" s="25" t="s">
        <v>1970</v>
      </c>
      <c r="L1934" s="8">
        <v>1390.4</v>
      </c>
      <c r="M1934" s="8">
        <v>1390.4</v>
      </c>
      <c r="N1934" s="8">
        <v>1390.4</v>
      </c>
      <c r="O1934" s="8">
        <f t="shared" ref="O1934:O1939" si="345">N1934-M1934</f>
        <v>0</v>
      </c>
      <c r="P1934" s="13">
        <f t="shared" si="344"/>
        <v>0</v>
      </c>
    </row>
    <row r="1935" spans="1:16" x14ac:dyDescent="0.25">
      <c r="A1935" s="5" t="s">
        <v>1619</v>
      </c>
      <c r="B1935" s="3" t="s">
        <v>1620</v>
      </c>
      <c r="C1935" s="6">
        <v>45492</v>
      </c>
      <c r="D1935" s="6">
        <v>45537</v>
      </c>
      <c r="E1935" s="3" t="s">
        <v>48</v>
      </c>
      <c r="F1935" s="6">
        <v>45474</v>
      </c>
      <c r="G1935" s="6">
        <v>45491</v>
      </c>
      <c r="H1935" s="3" t="s">
        <v>38</v>
      </c>
      <c r="I1935" s="3" t="s">
        <v>9</v>
      </c>
      <c r="J1935" s="3" t="s">
        <v>6487</v>
      </c>
      <c r="K1935" s="25" t="s">
        <v>320</v>
      </c>
      <c r="L1935" s="8">
        <v>39922.74</v>
      </c>
      <c r="M1935" s="8">
        <v>39922.74</v>
      </c>
      <c r="N1935" s="8">
        <v>39922.74</v>
      </c>
      <c r="O1935" s="8">
        <f t="shared" si="345"/>
        <v>0</v>
      </c>
      <c r="P1935" s="13">
        <f t="shared" ref="P1935:P1939" si="346">O1935/N1935</f>
        <v>0</v>
      </c>
    </row>
    <row r="1936" spans="1:16" x14ac:dyDescent="0.25">
      <c r="A1936" s="5" t="s">
        <v>960</v>
      </c>
      <c r="B1936" s="3" t="s">
        <v>1640</v>
      </c>
      <c r="C1936" s="6">
        <v>45507</v>
      </c>
      <c r="D1936" s="6">
        <v>45537</v>
      </c>
      <c r="E1936" s="3" t="s">
        <v>48</v>
      </c>
      <c r="F1936" s="6">
        <v>45495</v>
      </c>
      <c r="G1936" s="6">
        <v>45506</v>
      </c>
      <c r="H1936" s="3" t="s">
        <v>38</v>
      </c>
      <c r="I1936" s="3" t="s">
        <v>9</v>
      </c>
      <c r="J1936" s="3" t="s">
        <v>5746</v>
      </c>
      <c r="K1936" s="25" t="s">
        <v>75</v>
      </c>
      <c r="L1936" s="8">
        <v>719.95</v>
      </c>
      <c r="M1936" s="8">
        <v>719.95</v>
      </c>
      <c r="N1936" s="8">
        <v>719.95</v>
      </c>
      <c r="O1936" s="8">
        <f t="shared" si="345"/>
        <v>0</v>
      </c>
      <c r="P1936" s="13">
        <f t="shared" si="346"/>
        <v>0</v>
      </c>
    </row>
    <row r="1937" spans="1:16" x14ac:dyDescent="0.25">
      <c r="A1937" s="5" t="s">
        <v>922</v>
      </c>
      <c r="B1937" s="3" t="s">
        <v>1453</v>
      </c>
      <c r="C1937" s="6">
        <v>45448</v>
      </c>
      <c r="D1937" s="6">
        <v>45538</v>
      </c>
      <c r="E1937" s="3" t="s">
        <v>48</v>
      </c>
      <c r="F1937" s="6">
        <v>45447</v>
      </c>
      <c r="G1937" s="6">
        <v>45448</v>
      </c>
      <c r="H1937" s="3" t="s">
        <v>38</v>
      </c>
      <c r="I1937" s="3" t="s">
        <v>9</v>
      </c>
      <c r="J1937" s="3" t="s">
        <v>5761</v>
      </c>
      <c r="K1937" s="25" t="s">
        <v>73</v>
      </c>
      <c r="L1937" s="8">
        <v>39196.410000000003</v>
      </c>
      <c r="M1937" s="8">
        <v>39196.410000000003</v>
      </c>
      <c r="N1937" s="8">
        <v>39196.410000000003</v>
      </c>
      <c r="O1937" s="8">
        <f t="shared" si="345"/>
        <v>0</v>
      </c>
      <c r="P1937" s="13">
        <f t="shared" si="346"/>
        <v>0</v>
      </c>
    </row>
    <row r="1938" spans="1:16" x14ac:dyDescent="0.25">
      <c r="A1938" s="5" t="s">
        <v>942</v>
      </c>
      <c r="B1938" s="3" t="s">
        <v>1556</v>
      </c>
      <c r="C1938" s="6">
        <v>45489</v>
      </c>
      <c r="D1938" s="6">
        <v>45538</v>
      </c>
      <c r="E1938" s="3" t="s">
        <v>48</v>
      </c>
      <c r="F1938" s="6">
        <v>45489</v>
      </c>
      <c r="G1938" s="6">
        <v>45489</v>
      </c>
      <c r="H1938" s="3" t="s">
        <v>38</v>
      </c>
      <c r="I1938" s="3" t="s">
        <v>9</v>
      </c>
      <c r="J1938" s="3" t="s">
        <v>5758</v>
      </c>
      <c r="K1938" s="25" t="s">
        <v>386</v>
      </c>
      <c r="L1938" s="8">
        <v>26544.98</v>
      </c>
      <c r="M1938" s="8">
        <v>26544.98</v>
      </c>
      <c r="N1938" s="8">
        <v>26544.98</v>
      </c>
      <c r="O1938" s="8">
        <f t="shared" si="345"/>
        <v>0</v>
      </c>
      <c r="P1938" s="13">
        <f t="shared" si="346"/>
        <v>0</v>
      </c>
    </row>
    <row r="1939" spans="1:16" x14ac:dyDescent="0.25">
      <c r="A1939" s="5" t="s">
        <v>1127</v>
      </c>
      <c r="B1939" s="3" t="s">
        <v>1128</v>
      </c>
      <c r="C1939" s="6">
        <v>45387</v>
      </c>
      <c r="D1939" s="6">
        <v>45539</v>
      </c>
      <c r="E1939" s="3" t="s">
        <v>17</v>
      </c>
      <c r="F1939" s="6">
        <v>45334</v>
      </c>
      <c r="G1939" s="6">
        <v>45341</v>
      </c>
      <c r="H1939" s="3" t="s">
        <v>8</v>
      </c>
      <c r="I1939" s="4" t="s">
        <v>111</v>
      </c>
      <c r="J1939" s="3" t="s">
        <v>5762</v>
      </c>
      <c r="K1939" s="25" t="s">
        <v>840</v>
      </c>
      <c r="L1939" s="8">
        <v>1045836.38</v>
      </c>
      <c r="M1939" s="8">
        <v>978414.58</v>
      </c>
      <c r="N1939" s="8">
        <v>978414.58</v>
      </c>
      <c r="O1939" s="8">
        <f t="shared" si="345"/>
        <v>0</v>
      </c>
      <c r="P1939" s="13">
        <f t="shared" si="346"/>
        <v>0</v>
      </c>
    </row>
    <row r="1940" spans="1:16" x14ac:dyDescent="0.25">
      <c r="A1940" s="5" t="s">
        <v>1537</v>
      </c>
      <c r="B1940" s="3" t="s">
        <v>1538</v>
      </c>
      <c r="C1940" s="6">
        <v>45478</v>
      </c>
      <c r="D1940" s="6">
        <v>45540</v>
      </c>
      <c r="E1940" s="3" t="s">
        <v>48</v>
      </c>
      <c r="F1940" s="6">
        <v>45478</v>
      </c>
      <c r="G1940" s="6">
        <v>45478</v>
      </c>
      <c r="H1940" s="3" t="s">
        <v>39</v>
      </c>
      <c r="I1940" s="3" t="s">
        <v>225</v>
      </c>
      <c r="J1940" s="3" t="s">
        <v>6186</v>
      </c>
      <c r="K1940" s="25" t="s">
        <v>318</v>
      </c>
      <c r="L1940" s="8">
        <v>10830.5</v>
      </c>
      <c r="M1940" s="8">
        <v>10830.5</v>
      </c>
      <c r="N1940" s="8">
        <v>10830.5</v>
      </c>
      <c r="O1940" s="8">
        <f t="shared" ref="O1940:O1943" si="347">N1940-M1940</f>
        <v>0</v>
      </c>
      <c r="P1940" s="13">
        <f t="shared" ref="P1940:P1943" si="348">O1940/N1940</f>
        <v>0</v>
      </c>
    </row>
    <row r="1941" spans="1:16" x14ac:dyDescent="0.25">
      <c r="A1941" s="5" t="s">
        <v>5660</v>
      </c>
      <c r="B1941" s="4" t="s">
        <v>5661</v>
      </c>
      <c r="C1941" s="6">
        <v>45328</v>
      </c>
      <c r="D1941" s="6">
        <v>45540</v>
      </c>
      <c r="E1941" s="4" t="s">
        <v>7</v>
      </c>
      <c r="F1941" s="6">
        <v>45259</v>
      </c>
      <c r="G1941" s="6">
        <v>45327</v>
      </c>
      <c r="H1941" s="4" t="s">
        <v>38</v>
      </c>
      <c r="I1941" s="4" t="s">
        <v>9</v>
      </c>
      <c r="J1941" s="4" t="s">
        <v>5746</v>
      </c>
      <c r="K1941" s="25" t="s">
        <v>75</v>
      </c>
      <c r="L1941" s="8">
        <v>710028.29</v>
      </c>
      <c r="M1941" s="8">
        <v>710028.29</v>
      </c>
      <c r="N1941" s="8">
        <v>710028.29</v>
      </c>
      <c r="O1941" s="8">
        <f t="shared" si="347"/>
        <v>0</v>
      </c>
      <c r="P1941" s="13">
        <f t="shared" si="348"/>
        <v>0</v>
      </c>
    </row>
    <row r="1942" spans="1:16" x14ac:dyDescent="0.25">
      <c r="A1942" s="5" t="s">
        <v>1636</v>
      </c>
      <c r="B1942" s="3" t="s">
        <v>1637</v>
      </c>
      <c r="C1942" s="6">
        <v>45520</v>
      </c>
      <c r="D1942" s="6">
        <v>45540</v>
      </c>
      <c r="E1942" s="3" t="s">
        <v>48</v>
      </c>
      <c r="F1942" s="6">
        <v>45518</v>
      </c>
      <c r="G1942" s="6">
        <v>45520</v>
      </c>
      <c r="H1942" s="3" t="s">
        <v>38</v>
      </c>
      <c r="I1942" s="3" t="s">
        <v>9</v>
      </c>
      <c r="J1942" s="3" t="s">
        <v>5768</v>
      </c>
      <c r="K1942" s="25" t="s">
        <v>80</v>
      </c>
      <c r="L1942" s="8">
        <v>58281.07</v>
      </c>
      <c r="M1942" s="8">
        <v>58281.07</v>
      </c>
      <c r="N1942" s="8">
        <v>58281.07</v>
      </c>
      <c r="O1942" s="8">
        <f t="shared" si="347"/>
        <v>0</v>
      </c>
      <c r="P1942" s="13">
        <f t="shared" si="348"/>
        <v>0</v>
      </c>
    </row>
    <row r="1943" spans="1:16" x14ac:dyDescent="0.25">
      <c r="A1943" s="5" t="s">
        <v>2697</v>
      </c>
      <c r="B1943" s="4" t="s">
        <v>2696</v>
      </c>
      <c r="C1943" s="6">
        <v>45176</v>
      </c>
      <c r="D1943" s="6">
        <v>45541</v>
      </c>
      <c r="E1943" s="4" t="s">
        <v>17</v>
      </c>
      <c r="F1943" s="6">
        <v>45149</v>
      </c>
      <c r="G1943" s="6">
        <v>45154</v>
      </c>
      <c r="H1943" s="4" t="s">
        <v>39</v>
      </c>
      <c r="I1943" s="4" t="s">
        <v>6633</v>
      </c>
      <c r="J1943" s="4" t="s">
        <v>6174</v>
      </c>
      <c r="K1943" s="25" t="s">
        <v>5382</v>
      </c>
      <c r="L1943" s="8">
        <v>45000</v>
      </c>
      <c r="M1943" s="8">
        <v>29190.89</v>
      </c>
      <c r="N1943" s="8">
        <v>29190.89</v>
      </c>
      <c r="O1943" s="8">
        <f t="shared" si="347"/>
        <v>0</v>
      </c>
      <c r="P1943" s="13">
        <f t="shared" si="348"/>
        <v>0</v>
      </c>
    </row>
    <row r="1944" spans="1:16" x14ac:dyDescent="0.25">
      <c r="A1944" s="5" t="s">
        <v>4389</v>
      </c>
      <c r="B1944" s="4" t="s">
        <v>4388</v>
      </c>
      <c r="C1944" s="6">
        <v>44812</v>
      </c>
      <c r="D1944" s="6">
        <v>45542</v>
      </c>
      <c r="E1944" s="4" t="s">
        <v>7</v>
      </c>
      <c r="F1944" s="6">
        <v>44774</v>
      </c>
      <c r="G1944" s="6">
        <v>44774</v>
      </c>
      <c r="H1944" s="4" t="s">
        <v>46</v>
      </c>
      <c r="I1944" s="4" t="s">
        <v>6634</v>
      </c>
      <c r="J1944" s="4" t="s">
        <v>6488</v>
      </c>
      <c r="K1944" s="25" t="s">
        <v>5347</v>
      </c>
      <c r="L1944" s="8">
        <v>53340</v>
      </c>
      <c r="M1944" s="8">
        <v>53340</v>
      </c>
      <c r="N1944" s="8">
        <v>53340</v>
      </c>
      <c r="O1944" s="8">
        <f t="shared" ref="O1944:O1948" si="349">N1944-M1944</f>
        <v>0</v>
      </c>
      <c r="P1944" s="13">
        <f t="shared" ref="P1944:P1948" si="350">O1944/N1944</f>
        <v>0</v>
      </c>
    </row>
    <row r="1945" spans="1:16" x14ac:dyDescent="0.25">
      <c r="A1945" s="5" t="s">
        <v>3206</v>
      </c>
      <c r="B1945" s="4" t="s">
        <v>3205</v>
      </c>
      <c r="C1945" s="6">
        <v>45299</v>
      </c>
      <c r="D1945" s="6">
        <v>45542</v>
      </c>
      <c r="E1945" s="4" t="s">
        <v>136</v>
      </c>
      <c r="F1945" s="6">
        <v>45252</v>
      </c>
      <c r="G1945" s="6">
        <v>45254</v>
      </c>
      <c r="H1945" s="4" t="s">
        <v>39</v>
      </c>
      <c r="I1945" s="4" t="s">
        <v>6634</v>
      </c>
      <c r="J1945" s="4" t="s">
        <v>5908</v>
      </c>
      <c r="K1945" s="25" t="s">
        <v>301</v>
      </c>
      <c r="L1945" s="8">
        <v>23282.18</v>
      </c>
      <c r="M1945" s="8">
        <v>22661.1</v>
      </c>
      <c r="N1945" s="8">
        <v>22661.1</v>
      </c>
      <c r="O1945" s="8">
        <f t="shared" si="349"/>
        <v>0</v>
      </c>
      <c r="P1945" s="13">
        <f t="shared" si="350"/>
        <v>0</v>
      </c>
    </row>
    <row r="1946" spans="1:16" x14ac:dyDescent="0.25">
      <c r="A1946" s="5" t="s">
        <v>3204</v>
      </c>
      <c r="B1946" s="4" t="s">
        <v>3203</v>
      </c>
      <c r="C1946" s="6">
        <v>45299</v>
      </c>
      <c r="D1946" s="6">
        <v>45542</v>
      </c>
      <c r="E1946" s="4" t="s">
        <v>136</v>
      </c>
      <c r="F1946" s="6">
        <v>45252</v>
      </c>
      <c r="G1946" s="6">
        <v>45254</v>
      </c>
      <c r="H1946" s="4" t="s">
        <v>39</v>
      </c>
      <c r="I1946" s="4" t="s">
        <v>6634</v>
      </c>
      <c r="J1946" s="4" t="s">
        <v>5908</v>
      </c>
      <c r="K1946" s="25" t="s">
        <v>301</v>
      </c>
      <c r="L1946" s="8">
        <v>25976.39</v>
      </c>
      <c r="M1946" s="8">
        <v>25187.8</v>
      </c>
      <c r="N1946" s="8">
        <v>25187.8</v>
      </c>
      <c r="O1946" s="8">
        <f t="shared" si="349"/>
        <v>0</v>
      </c>
      <c r="P1946" s="13">
        <f t="shared" si="350"/>
        <v>0</v>
      </c>
    </row>
    <row r="1947" spans="1:16" x14ac:dyDescent="0.25">
      <c r="A1947" s="5" t="s">
        <v>5074</v>
      </c>
      <c r="B1947" s="4" t="s">
        <v>5073</v>
      </c>
      <c r="C1947" s="6">
        <v>44447</v>
      </c>
      <c r="D1947" s="6">
        <v>45542</v>
      </c>
      <c r="E1947" s="4" t="s">
        <v>7</v>
      </c>
      <c r="F1947" s="6">
        <v>44410</v>
      </c>
      <c r="G1947" s="6">
        <v>44447</v>
      </c>
      <c r="H1947" s="4" t="s">
        <v>39</v>
      </c>
      <c r="I1947" s="4" t="s">
        <v>91</v>
      </c>
      <c r="J1947" s="4" t="s">
        <v>6489</v>
      </c>
      <c r="K1947" s="25" t="s">
        <v>5667</v>
      </c>
      <c r="L1947" s="8">
        <v>907500</v>
      </c>
      <c r="M1947" s="8">
        <v>853050</v>
      </c>
      <c r="N1947" s="8">
        <v>853050</v>
      </c>
      <c r="O1947" s="8">
        <f t="shared" si="349"/>
        <v>0</v>
      </c>
      <c r="P1947" s="13">
        <f t="shared" si="350"/>
        <v>0</v>
      </c>
    </row>
    <row r="1948" spans="1:16" x14ac:dyDescent="0.25">
      <c r="A1948" s="5" t="s">
        <v>951</v>
      </c>
      <c r="B1948" s="3" t="s">
        <v>1614</v>
      </c>
      <c r="C1948" s="6">
        <v>45524</v>
      </c>
      <c r="D1948" s="6">
        <v>45543</v>
      </c>
      <c r="E1948" s="3" t="s">
        <v>48</v>
      </c>
      <c r="F1948" s="6">
        <v>45490</v>
      </c>
      <c r="G1948" s="6">
        <v>45509</v>
      </c>
      <c r="H1948" s="3" t="s">
        <v>38</v>
      </c>
      <c r="I1948" s="3" t="s">
        <v>9</v>
      </c>
      <c r="J1948" s="3" t="s">
        <v>5890</v>
      </c>
      <c r="K1948" s="25" t="s">
        <v>371</v>
      </c>
      <c r="L1948" s="8">
        <v>27830</v>
      </c>
      <c r="M1948" s="8">
        <v>27830</v>
      </c>
      <c r="N1948" s="8">
        <v>27830</v>
      </c>
      <c r="O1948" s="8">
        <f t="shared" si="349"/>
        <v>0</v>
      </c>
      <c r="P1948" s="13">
        <f t="shared" si="350"/>
        <v>0</v>
      </c>
    </row>
    <row r="1949" spans="1:16" x14ac:dyDescent="0.25">
      <c r="A1949" s="5" t="s">
        <v>5256</v>
      </c>
      <c r="B1949" s="4" t="s">
        <v>5255</v>
      </c>
      <c r="C1949" s="6">
        <v>44083</v>
      </c>
      <c r="D1949" s="6">
        <v>45543</v>
      </c>
      <c r="E1949" s="4" t="s">
        <v>17</v>
      </c>
      <c r="F1949" s="6">
        <v>44062</v>
      </c>
      <c r="G1949" s="6">
        <v>44082</v>
      </c>
      <c r="H1949" s="4" t="s">
        <v>39</v>
      </c>
      <c r="I1949" s="4" t="s">
        <v>6635</v>
      </c>
      <c r="J1949" s="4" t="s">
        <v>5922</v>
      </c>
      <c r="K1949" s="25" t="s">
        <v>186</v>
      </c>
      <c r="L1949" s="8">
        <v>42780.05</v>
      </c>
      <c r="M1949" s="8">
        <v>42780.05</v>
      </c>
      <c r="N1949" s="8">
        <v>42780.05</v>
      </c>
      <c r="O1949" s="8">
        <f t="shared" ref="O1949:O1953" si="351">N1949-M1949</f>
        <v>0</v>
      </c>
      <c r="P1949" s="13">
        <f t="shared" ref="P1949:P1953" si="352">O1949/N1949</f>
        <v>0</v>
      </c>
    </row>
    <row r="1950" spans="1:16" x14ac:dyDescent="0.25">
      <c r="A1950" s="5" t="s">
        <v>3528</v>
      </c>
      <c r="B1950" s="4" t="s">
        <v>3527</v>
      </c>
      <c r="C1950" s="6">
        <v>45178</v>
      </c>
      <c r="D1950" s="6">
        <v>45543</v>
      </c>
      <c r="E1950" s="4" t="s">
        <v>48</v>
      </c>
      <c r="F1950" s="6">
        <v>45139</v>
      </c>
      <c r="G1950" s="6">
        <v>45139</v>
      </c>
      <c r="H1950" s="4" t="s">
        <v>39</v>
      </c>
      <c r="I1950" s="4" t="s">
        <v>6634</v>
      </c>
      <c r="J1950" s="4" t="s">
        <v>6490</v>
      </c>
      <c r="K1950" s="25" t="s">
        <v>189</v>
      </c>
      <c r="L1950" s="8">
        <v>64529.78</v>
      </c>
      <c r="M1950" s="8">
        <v>45353.51</v>
      </c>
      <c r="N1950" s="8">
        <v>45353.51</v>
      </c>
      <c r="O1950" s="8">
        <f t="shared" si="351"/>
        <v>0</v>
      </c>
      <c r="P1950" s="13">
        <f t="shared" si="352"/>
        <v>0</v>
      </c>
    </row>
    <row r="1951" spans="1:16" x14ac:dyDescent="0.25">
      <c r="A1951" s="5" t="s">
        <v>1732</v>
      </c>
      <c r="B1951" s="3" t="s">
        <v>1733</v>
      </c>
      <c r="C1951" s="6">
        <v>45512</v>
      </c>
      <c r="D1951" s="6">
        <v>45543</v>
      </c>
      <c r="E1951" s="3" t="s">
        <v>76</v>
      </c>
      <c r="F1951" s="6">
        <v>45511</v>
      </c>
      <c r="G1951" s="6">
        <v>45512</v>
      </c>
      <c r="H1951" s="3" t="s">
        <v>39</v>
      </c>
      <c r="I1951" s="3" t="s">
        <v>94</v>
      </c>
      <c r="J1951" s="3" t="s">
        <v>6491</v>
      </c>
      <c r="K1951" s="25" t="s">
        <v>1734</v>
      </c>
      <c r="L1951" s="8">
        <v>1872.2</v>
      </c>
      <c r="M1951" s="8">
        <v>1872.2</v>
      </c>
      <c r="N1951" s="8">
        <v>1872.2</v>
      </c>
      <c r="O1951" s="8">
        <f t="shared" si="351"/>
        <v>0</v>
      </c>
      <c r="P1951" s="13">
        <f t="shared" si="352"/>
        <v>0</v>
      </c>
    </row>
    <row r="1952" spans="1:16" x14ac:dyDescent="0.25">
      <c r="A1952" s="5" t="s">
        <v>1854</v>
      </c>
      <c r="B1952" s="3" t="s">
        <v>1855</v>
      </c>
      <c r="C1952" s="6">
        <v>45512</v>
      </c>
      <c r="D1952" s="6">
        <v>45543</v>
      </c>
      <c r="E1952" s="3" t="s">
        <v>76</v>
      </c>
      <c r="F1952" s="6">
        <v>45511</v>
      </c>
      <c r="G1952" s="6">
        <v>45512</v>
      </c>
      <c r="H1952" s="3" t="s">
        <v>38</v>
      </c>
      <c r="I1952" s="3" t="s">
        <v>94</v>
      </c>
      <c r="J1952" s="3" t="s">
        <v>6492</v>
      </c>
      <c r="K1952" s="25" t="s">
        <v>1856</v>
      </c>
      <c r="L1952" s="8">
        <v>2937.03</v>
      </c>
      <c r="M1952" s="8">
        <v>2937.03</v>
      </c>
      <c r="N1952" s="8">
        <v>2937.03</v>
      </c>
      <c r="O1952" s="8">
        <f t="shared" si="351"/>
        <v>0</v>
      </c>
      <c r="P1952" s="13">
        <f t="shared" si="352"/>
        <v>0</v>
      </c>
    </row>
    <row r="1953" spans="1:16" x14ac:dyDescent="0.25">
      <c r="A1953" s="5" t="s">
        <v>1697</v>
      </c>
      <c r="B1953" s="3" t="s">
        <v>1698</v>
      </c>
      <c r="C1953" s="6">
        <v>45513</v>
      </c>
      <c r="D1953" s="6">
        <v>45544</v>
      </c>
      <c r="E1953" s="3" t="s">
        <v>76</v>
      </c>
      <c r="F1953" s="6">
        <v>45511</v>
      </c>
      <c r="G1953" s="6">
        <v>45512</v>
      </c>
      <c r="H1953" s="3" t="s">
        <v>39</v>
      </c>
      <c r="I1953" s="3" t="s">
        <v>94</v>
      </c>
      <c r="J1953" s="3" t="s">
        <v>850</v>
      </c>
      <c r="K1953" s="25" t="s">
        <v>849</v>
      </c>
      <c r="L1953" s="8">
        <v>1789.45</v>
      </c>
      <c r="M1953" s="8">
        <v>1789.45</v>
      </c>
      <c r="N1953" s="8">
        <v>1789.45</v>
      </c>
      <c r="O1953" s="8">
        <f t="shared" si="351"/>
        <v>0</v>
      </c>
      <c r="P1953" s="13">
        <f t="shared" si="352"/>
        <v>0</v>
      </c>
    </row>
    <row r="1954" spans="1:16" x14ac:dyDescent="0.25">
      <c r="A1954" s="5" t="s">
        <v>1442</v>
      </c>
      <c r="B1954" s="3" t="s">
        <v>1443</v>
      </c>
      <c r="C1954" s="6">
        <v>45446</v>
      </c>
      <c r="D1954" s="6">
        <v>45544</v>
      </c>
      <c r="E1954" s="3" t="s">
        <v>17</v>
      </c>
      <c r="F1954" s="6">
        <v>45434</v>
      </c>
      <c r="G1954" s="6">
        <v>45446</v>
      </c>
      <c r="H1954" s="3" t="s">
        <v>39</v>
      </c>
      <c r="I1954" s="4" t="s">
        <v>111</v>
      </c>
      <c r="J1954" s="3" t="s">
        <v>6366</v>
      </c>
      <c r="K1954" s="25" t="s">
        <v>242</v>
      </c>
      <c r="L1954" s="8">
        <v>21224.32</v>
      </c>
      <c r="M1954" s="8">
        <v>14105.68</v>
      </c>
      <c r="N1954" s="8">
        <v>14105.68</v>
      </c>
      <c r="O1954" s="8">
        <f t="shared" ref="O1954:O1963" si="353">N1954-M1954</f>
        <v>0</v>
      </c>
      <c r="P1954" s="13">
        <f t="shared" ref="P1954:P1963" si="354">O1954/N1954</f>
        <v>0</v>
      </c>
    </row>
    <row r="1955" spans="1:16" x14ac:dyDescent="0.25">
      <c r="A1955" s="5" t="s">
        <v>2837</v>
      </c>
      <c r="B1955" s="4" t="s">
        <v>2836</v>
      </c>
      <c r="C1955" s="6">
        <v>45180</v>
      </c>
      <c r="D1955" s="6">
        <v>45545</v>
      </c>
      <c r="E1955" s="4" t="s">
        <v>136</v>
      </c>
      <c r="F1955" s="6">
        <v>45140</v>
      </c>
      <c r="G1955" s="6">
        <v>45140</v>
      </c>
      <c r="H1955" s="4" t="s">
        <v>39</v>
      </c>
      <c r="I1955" s="4" t="s">
        <v>6634</v>
      </c>
      <c r="J1955" s="4" t="s">
        <v>6282</v>
      </c>
      <c r="K1955" s="25" t="s">
        <v>285</v>
      </c>
      <c r="L1955" s="8">
        <v>21702.45</v>
      </c>
      <c r="M1955" s="8">
        <v>16016</v>
      </c>
      <c r="N1955" s="8">
        <v>16016</v>
      </c>
      <c r="O1955" s="8">
        <f t="shared" si="353"/>
        <v>0</v>
      </c>
      <c r="P1955" s="13">
        <f t="shared" si="354"/>
        <v>0</v>
      </c>
    </row>
    <row r="1956" spans="1:16" x14ac:dyDescent="0.25">
      <c r="A1956" s="5" t="s">
        <v>2761</v>
      </c>
      <c r="B1956" s="4" t="s">
        <v>2760</v>
      </c>
      <c r="C1956" s="6">
        <v>45180</v>
      </c>
      <c r="D1956" s="6">
        <v>45545</v>
      </c>
      <c r="E1956" s="4" t="s">
        <v>136</v>
      </c>
      <c r="F1956" s="6">
        <v>45173</v>
      </c>
      <c r="G1956" s="6">
        <v>45173</v>
      </c>
      <c r="H1956" s="4" t="s">
        <v>39</v>
      </c>
      <c r="I1956" s="4" t="s">
        <v>6634</v>
      </c>
      <c r="J1956" s="4" t="s">
        <v>6068</v>
      </c>
      <c r="K1956" s="25" t="s">
        <v>734</v>
      </c>
      <c r="L1956" s="8">
        <v>33989.730000000003</v>
      </c>
      <c r="M1956" s="8">
        <v>33880</v>
      </c>
      <c r="N1956" s="8">
        <v>33880</v>
      </c>
      <c r="O1956" s="8">
        <f t="shared" si="353"/>
        <v>0</v>
      </c>
      <c r="P1956" s="13">
        <f t="shared" si="354"/>
        <v>0</v>
      </c>
    </row>
    <row r="1957" spans="1:16" x14ac:dyDescent="0.25">
      <c r="A1957" s="5" t="s">
        <v>876</v>
      </c>
      <c r="B1957" s="3" t="s">
        <v>1181</v>
      </c>
      <c r="C1957" s="6">
        <v>45362</v>
      </c>
      <c r="D1957" s="6">
        <v>45545</v>
      </c>
      <c r="E1957" s="3" t="s">
        <v>17</v>
      </c>
      <c r="F1957" s="6">
        <v>45356</v>
      </c>
      <c r="G1957" s="6">
        <v>45362</v>
      </c>
      <c r="H1957" s="3" t="s">
        <v>39</v>
      </c>
      <c r="I1957" s="3" t="s">
        <v>6637</v>
      </c>
      <c r="J1957" s="3" t="s">
        <v>6493</v>
      </c>
      <c r="K1957" s="25" t="s">
        <v>1182</v>
      </c>
      <c r="L1957" s="8">
        <v>57176.800000000003</v>
      </c>
      <c r="M1957" s="8">
        <v>45677.5</v>
      </c>
      <c r="N1957" s="8">
        <v>45677.5</v>
      </c>
      <c r="O1957" s="8">
        <f t="shared" si="353"/>
        <v>0</v>
      </c>
      <c r="P1957" s="13">
        <f t="shared" si="354"/>
        <v>0</v>
      </c>
    </row>
    <row r="1958" spans="1:16" x14ac:dyDescent="0.25">
      <c r="A1958" s="5" t="s">
        <v>4076</v>
      </c>
      <c r="B1958" s="4" t="s">
        <v>4075</v>
      </c>
      <c r="C1958" s="6">
        <v>44816</v>
      </c>
      <c r="D1958" s="6">
        <v>45546</v>
      </c>
      <c r="E1958" s="4" t="s">
        <v>48</v>
      </c>
      <c r="F1958" s="6">
        <v>44816</v>
      </c>
      <c r="G1958" s="6">
        <v>44816</v>
      </c>
      <c r="H1958" s="4" t="s">
        <v>38</v>
      </c>
      <c r="I1958" s="4" t="s">
        <v>9</v>
      </c>
      <c r="J1958" s="4" t="s">
        <v>6127</v>
      </c>
      <c r="K1958" s="25" t="s">
        <v>184</v>
      </c>
      <c r="L1958" s="8">
        <v>5500</v>
      </c>
      <c r="M1958" s="8">
        <v>5500</v>
      </c>
      <c r="N1958" s="8">
        <v>10999.99</v>
      </c>
      <c r="O1958" s="8">
        <f t="shared" si="353"/>
        <v>5499.99</v>
      </c>
      <c r="P1958" s="13">
        <f t="shared" si="354"/>
        <v>0.49999954545413222</v>
      </c>
    </row>
    <row r="1959" spans="1:16" x14ac:dyDescent="0.25">
      <c r="A1959" s="5" t="s">
        <v>3641</v>
      </c>
      <c r="B1959" s="4" t="s">
        <v>3640</v>
      </c>
      <c r="C1959" s="6">
        <v>44846</v>
      </c>
      <c r="D1959" s="6">
        <v>45546</v>
      </c>
      <c r="E1959" s="4" t="s">
        <v>48</v>
      </c>
      <c r="F1959" s="6">
        <v>44832</v>
      </c>
      <c r="G1959" s="6">
        <v>44832</v>
      </c>
      <c r="H1959" s="4" t="s">
        <v>38</v>
      </c>
      <c r="I1959" s="4" t="s">
        <v>9</v>
      </c>
      <c r="J1959" s="4" t="s">
        <v>6127</v>
      </c>
      <c r="K1959" s="25" t="s">
        <v>184</v>
      </c>
      <c r="L1959" s="8">
        <v>26650.84</v>
      </c>
      <c r="M1959" s="8">
        <v>26650.84</v>
      </c>
      <c r="N1959" s="8">
        <v>54460.42</v>
      </c>
      <c r="O1959" s="8">
        <f t="shared" si="353"/>
        <v>27809.579999999998</v>
      </c>
      <c r="P1959" s="13">
        <f t="shared" si="354"/>
        <v>0.51063836819473662</v>
      </c>
    </row>
    <row r="1960" spans="1:16" x14ac:dyDescent="0.25">
      <c r="A1960" s="5" t="s">
        <v>3937</v>
      </c>
      <c r="B1960" s="4" t="s">
        <v>3936</v>
      </c>
      <c r="C1960" s="6">
        <v>44816</v>
      </c>
      <c r="D1960" s="6">
        <v>45546</v>
      </c>
      <c r="E1960" s="4" t="s">
        <v>48</v>
      </c>
      <c r="F1960" s="6">
        <v>44813</v>
      </c>
      <c r="G1960" s="6">
        <v>44813</v>
      </c>
      <c r="H1960" s="4" t="s">
        <v>38</v>
      </c>
      <c r="I1960" s="4" t="s">
        <v>9</v>
      </c>
      <c r="J1960" s="4" t="s">
        <v>5901</v>
      </c>
      <c r="K1960" s="25" t="s">
        <v>113</v>
      </c>
      <c r="L1960" s="8">
        <v>12920</v>
      </c>
      <c r="M1960" s="8">
        <v>12920</v>
      </c>
      <c r="N1960" s="8">
        <v>12920</v>
      </c>
      <c r="O1960" s="8">
        <f t="shared" si="353"/>
        <v>0</v>
      </c>
      <c r="P1960" s="13">
        <f t="shared" si="354"/>
        <v>0</v>
      </c>
    </row>
    <row r="1961" spans="1:16" x14ac:dyDescent="0.25">
      <c r="A1961" s="5" t="s">
        <v>4060</v>
      </c>
      <c r="B1961" s="4" t="s">
        <v>4059</v>
      </c>
      <c r="C1961" s="6">
        <v>44816</v>
      </c>
      <c r="D1961" s="6">
        <v>45546</v>
      </c>
      <c r="E1961" s="4" t="s">
        <v>48</v>
      </c>
      <c r="F1961" s="6">
        <v>44816</v>
      </c>
      <c r="G1961" s="6">
        <v>44816</v>
      </c>
      <c r="H1961" s="4" t="s">
        <v>38</v>
      </c>
      <c r="I1961" s="4" t="s">
        <v>9</v>
      </c>
      <c r="J1961" s="4" t="s">
        <v>5901</v>
      </c>
      <c r="K1961" s="25" t="s">
        <v>113</v>
      </c>
      <c r="L1961" s="8">
        <v>65000</v>
      </c>
      <c r="M1961" s="8">
        <v>65000</v>
      </c>
      <c r="N1961" s="8">
        <v>129999.99</v>
      </c>
      <c r="O1961" s="8">
        <f t="shared" si="353"/>
        <v>64999.990000000005</v>
      </c>
      <c r="P1961" s="13">
        <f t="shared" si="354"/>
        <v>0.4999999615384586</v>
      </c>
    </row>
    <row r="1962" spans="1:16" x14ac:dyDescent="0.25">
      <c r="A1962" s="5" t="s">
        <v>4045</v>
      </c>
      <c r="B1962" s="4" t="s">
        <v>4044</v>
      </c>
      <c r="C1962" s="6">
        <v>44835</v>
      </c>
      <c r="D1962" s="6">
        <v>45546</v>
      </c>
      <c r="E1962" s="4" t="s">
        <v>48</v>
      </c>
      <c r="F1962" s="6">
        <v>44832</v>
      </c>
      <c r="G1962" s="6">
        <v>44832</v>
      </c>
      <c r="H1962" s="4" t="s">
        <v>38</v>
      </c>
      <c r="I1962" s="4" t="s">
        <v>9</v>
      </c>
      <c r="J1962" s="4" t="s">
        <v>5901</v>
      </c>
      <c r="K1962" s="25" t="s">
        <v>113</v>
      </c>
      <c r="L1962" s="8">
        <v>2080</v>
      </c>
      <c r="M1962" s="8">
        <v>2080</v>
      </c>
      <c r="N1962" s="8">
        <v>3455</v>
      </c>
      <c r="O1962" s="8">
        <f t="shared" si="353"/>
        <v>1375</v>
      </c>
      <c r="P1962" s="13">
        <f t="shared" si="354"/>
        <v>0.39797395079594788</v>
      </c>
    </row>
    <row r="1963" spans="1:16" x14ac:dyDescent="0.25">
      <c r="A1963" s="5" t="s">
        <v>3639</v>
      </c>
      <c r="B1963" s="4" t="s">
        <v>3638</v>
      </c>
      <c r="C1963" s="6">
        <v>44846</v>
      </c>
      <c r="D1963" s="6">
        <v>45546</v>
      </c>
      <c r="E1963" s="4" t="s">
        <v>48</v>
      </c>
      <c r="F1963" s="6">
        <v>44832</v>
      </c>
      <c r="G1963" s="6">
        <v>44832</v>
      </c>
      <c r="H1963" s="4" t="s">
        <v>38</v>
      </c>
      <c r="I1963" s="4" t="s">
        <v>9</v>
      </c>
      <c r="J1963" s="4" t="s">
        <v>5901</v>
      </c>
      <c r="K1963" s="25" t="s">
        <v>113</v>
      </c>
      <c r="L1963" s="8">
        <v>24915.67</v>
      </c>
      <c r="M1963" s="8">
        <v>24915.66</v>
      </c>
      <c r="N1963" s="8">
        <v>50914.62</v>
      </c>
      <c r="O1963" s="8">
        <f t="shared" si="353"/>
        <v>25998.960000000003</v>
      </c>
      <c r="P1963" s="13">
        <f t="shared" si="354"/>
        <v>0.51063839816539924</v>
      </c>
    </row>
    <row r="1964" spans="1:16" x14ac:dyDescent="0.25">
      <c r="A1964" s="5" t="s">
        <v>1101</v>
      </c>
      <c r="B1964" s="3" t="s">
        <v>1102</v>
      </c>
      <c r="C1964" s="6">
        <v>45363</v>
      </c>
      <c r="D1964" s="6">
        <v>45546</v>
      </c>
      <c r="E1964" s="3" t="s">
        <v>17</v>
      </c>
      <c r="F1964" s="6">
        <v>45328</v>
      </c>
      <c r="G1964" s="6">
        <v>45331</v>
      </c>
      <c r="H1964" s="3" t="s">
        <v>8</v>
      </c>
      <c r="I1964" s="3" t="s">
        <v>31</v>
      </c>
      <c r="J1964" s="3" t="s">
        <v>5851</v>
      </c>
      <c r="K1964" s="25" t="s">
        <v>142</v>
      </c>
      <c r="L1964" s="8">
        <v>142458.84</v>
      </c>
      <c r="M1964" s="8">
        <v>114911.34</v>
      </c>
      <c r="N1964" s="8">
        <v>114911.34</v>
      </c>
      <c r="O1964" s="8">
        <f t="shared" ref="O1964:O1968" si="355">N1964-M1964</f>
        <v>0</v>
      </c>
      <c r="P1964" s="13">
        <f t="shared" ref="P1964:P1968" si="356">O1964/N1964</f>
        <v>0</v>
      </c>
    </row>
    <row r="1965" spans="1:16" x14ac:dyDescent="0.25">
      <c r="A1965" s="5" t="s">
        <v>954</v>
      </c>
      <c r="B1965" s="3" t="s">
        <v>1618</v>
      </c>
      <c r="C1965" s="6">
        <v>45516</v>
      </c>
      <c r="D1965" s="6">
        <v>45546</v>
      </c>
      <c r="E1965" s="3" t="s">
        <v>48</v>
      </c>
      <c r="F1965" s="6">
        <v>45512</v>
      </c>
      <c r="G1965" s="6">
        <v>45512</v>
      </c>
      <c r="H1965" s="3" t="s">
        <v>38</v>
      </c>
      <c r="I1965" s="3" t="s">
        <v>9</v>
      </c>
      <c r="J1965" s="3" t="s">
        <v>5746</v>
      </c>
      <c r="K1965" s="25" t="s">
        <v>75</v>
      </c>
      <c r="L1965" s="8">
        <v>14321.56</v>
      </c>
      <c r="M1965" s="8">
        <v>14321.56</v>
      </c>
      <c r="N1965" s="8">
        <v>14321.56</v>
      </c>
      <c r="O1965" s="8">
        <f t="shared" si="355"/>
        <v>0</v>
      </c>
      <c r="P1965" s="13">
        <f t="shared" si="356"/>
        <v>0</v>
      </c>
    </row>
    <row r="1966" spans="1:16" x14ac:dyDescent="0.25">
      <c r="A1966" s="5" t="s">
        <v>2035</v>
      </c>
      <c r="B1966" s="4" t="s">
        <v>2036</v>
      </c>
      <c r="C1966" s="6">
        <v>45212</v>
      </c>
      <c r="D1966" s="6">
        <v>45547</v>
      </c>
      <c r="E1966" s="4" t="s">
        <v>17</v>
      </c>
      <c r="F1966" s="6">
        <v>45161</v>
      </c>
      <c r="G1966" s="6">
        <v>45183</v>
      </c>
      <c r="H1966" s="4" t="s">
        <v>8</v>
      </c>
      <c r="I1966" s="4" t="s">
        <v>6635</v>
      </c>
      <c r="J1966" s="4" t="s">
        <v>5784</v>
      </c>
      <c r="K1966" s="25" t="s">
        <v>28</v>
      </c>
      <c r="L1966" s="8">
        <v>1752930.28</v>
      </c>
      <c r="M1966" s="8">
        <v>1595320.87</v>
      </c>
      <c r="N1966" s="8">
        <v>1792663.69</v>
      </c>
      <c r="O1966" s="8">
        <f t="shared" si="355"/>
        <v>197342.81999999983</v>
      </c>
      <c r="P1966" s="13">
        <f t="shared" si="356"/>
        <v>0.11008357066684372</v>
      </c>
    </row>
    <row r="1967" spans="1:16" x14ac:dyDescent="0.25">
      <c r="A1967" s="5" t="s">
        <v>940</v>
      </c>
      <c r="B1967" s="3" t="s">
        <v>1539</v>
      </c>
      <c r="C1967" s="6">
        <v>45485</v>
      </c>
      <c r="D1967" s="6">
        <v>45547</v>
      </c>
      <c r="E1967" s="3" t="s">
        <v>394</v>
      </c>
      <c r="F1967" s="6">
        <v>45484</v>
      </c>
      <c r="G1967" s="6">
        <v>45484</v>
      </c>
      <c r="H1967" s="3" t="s">
        <v>38</v>
      </c>
      <c r="I1967" s="3" t="s">
        <v>6635</v>
      </c>
      <c r="J1967" s="3" t="s">
        <v>5946</v>
      </c>
      <c r="K1967" s="25" t="s">
        <v>315</v>
      </c>
      <c r="L1967" s="8">
        <v>12296.63</v>
      </c>
      <c r="M1967" s="8">
        <v>5325.21</v>
      </c>
      <c r="N1967" s="8">
        <v>5325.21</v>
      </c>
      <c r="O1967" s="8">
        <f t="shared" si="355"/>
        <v>0</v>
      </c>
      <c r="P1967" s="13">
        <f t="shared" si="356"/>
        <v>0</v>
      </c>
    </row>
    <row r="1968" spans="1:16" x14ac:dyDescent="0.25">
      <c r="A1968" s="5" t="s">
        <v>3211</v>
      </c>
      <c r="B1968" s="4" t="s">
        <v>3210</v>
      </c>
      <c r="C1968" s="6">
        <v>45304</v>
      </c>
      <c r="D1968" s="6">
        <v>45547</v>
      </c>
      <c r="E1968" s="4" t="s">
        <v>17</v>
      </c>
      <c r="F1968" s="6">
        <v>45272</v>
      </c>
      <c r="G1968" s="6">
        <v>45303</v>
      </c>
      <c r="H1968" s="4" t="s">
        <v>39</v>
      </c>
      <c r="I1968" s="4" t="s">
        <v>6635</v>
      </c>
      <c r="J1968" s="4" t="s">
        <v>6494</v>
      </c>
      <c r="K1968" s="25" t="s">
        <v>5600</v>
      </c>
      <c r="L1968" s="8">
        <v>151312.5</v>
      </c>
      <c r="M1968" s="8">
        <v>67995</v>
      </c>
      <c r="N1968" s="8">
        <v>67995</v>
      </c>
      <c r="O1968" s="8">
        <f t="shared" si="355"/>
        <v>0</v>
      </c>
      <c r="P1968" s="13">
        <f t="shared" si="356"/>
        <v>0</v>
      </c>
    </row>
    <row r="1969" spans="1:16" x14ac:dyDescent="0.25">
      <c r="A1969" s="5" t="s">
        <v>1612</v>
      </c>
      <c r="B1969" s="3" t="s">
        <v>1613</v>
      </c>
      <c r="C1969" s="6">
        <v>45486</v>
      </c>
      <c r="D1969" s="6">
        <v>45548</v>
      </c>
      <c r="E1969" s="3" t="s">
        <v>33</v>
      </c>
      <c r="F1969" s="6">
        <v>45485</v>
      </c>
      <c r="G1969" s="6">
        <v>45486</v>
      </c>
      <c r="H1969" s="3" t="s">
        <v>39</v>
      </c>
      <c r="I1969" s="3" t="s">
        <v>108</v>
      </c>
      <c r="J1969" s="3" t="s">
        <v>6495</v>
      </c>
      <c r="K1969" s="25" t="s">
        <v>349</v>
      </c>
      <c r="L1969" s="8">
        <v>108900</v>
      </c>
      <c r="M1969" s="8">
        <v>108900</v>
      </c>
      <c r="N1969" s="8">
        <v>108900</v>
      </c>
      <c r="O1969" s="8">
        <f t="shared" ref="O1969:O1970" si="357">N1969-M1969</f>
        <v>0</v>
      </c>
      <c r="P1969" s="13">
        <f t="shared" ref="P1969:P1970" si="358">O1969/N1969</f>
        <v>0</v>
      </c>
    </row>
    <row r="1970" spans="1:16" x14ac:dyDescent="0.25">
      <c r="A1970" s="5" t="s">
        <v>3229</v>
      </c>
      <c r="B1970" s="4" t="s">
        <v>3228</v>
      </c>
      <c r="C1970" s="6">
        <v>45035</v>
      </c>
      <c r="D1970" s="6">
        <v>45548</v>
      </c>
      <c r="E1970" s="4" t="s">
        <v>48</v>
      </c>
      <c r="F1970" s="6">
        <v>45027</v>
      </c>
      <c r="G1970" s="6">
        <v>45034</v>
      </c>
      <c r="H1970" s="4" t="s">
        <v>38</v>
      </c>
      <c r="I1970" s="4" t="s">
        <v>9</v>
      </c>
      <c r="J1970" s="4" t="s">
        <v>5915</v>
      </c>
      <c r="K1970" s="25" t="s">
        <v>661</v>
      </c>
      <c r="L1970" s="8">
        <v>11076</v>
      </c>
      <c r="M1970" s="8">
        <v>11076</v>
      </c>
      <c r="N1970" s="8">
        <v>26676</v>
      </c>
      <c r="O1970" s="8">
        <f t="shared" si="357"/>
        <v>15600</v>
      </c>
      <c r="P1970" s="13">
        <f t="shared" si="358"/>
        <v>0.58479532163742687</v>
      </c>
    </row>
    <row r="1971" spans="1:16" x14ac:dyDescent="0.25">
      <c r="A1971" s="5" t="s">
        <v>2901</v>
      </c>
      <c r="B1971" s="4" t="s">
        <v>2900</v>
      </c>
      <c r="C1971" s="6">
        <v>45184</v>
      </c>
      <c r="D1971" s="6">
        <v>45549</v>
      </c>
      <c r="E1971" s="4" t="s">
        <v>33</v>
      </c>
      <c r="F1971" s="6">
        <v>45104</v>
      </c>
      <c r="G1971" s="6">
        <v>45111</v>
      </c>
      <c r="H1971" s="4" t="s">
        <v>39</v>
      </c>
      <c r="I1971" s="4" t="s">
        <v>111</v>
      </c>
      <c r="J1971" s="4" t="s">
        <v>6496</v>
      </c>
      <c r="K1971" s="25" t="s">
        <v>5479</v>
      </c>
      <c r="L1971" s="8">
        <v>26675.05</v>
      </c>
      <c r="M1971" s="8">
        <v>26674.45</v>
      </c>
      <c r="N1971" s="8">
        <v>26674.45</v>
      </c>
      <c r="O1971" s="8">
        <f t="shared" ref="O1971" si="359">N1971-M1971</f>
        <v>0</v>
      </c>
      <c r="P1971" s="13">
        <f t="shared" ref="P1971" si="360">O1971/N1971</f>
        <v>0</v>
      </c>
    </row>
    <row r="1972" spans="1:16" x14ac:dyDescent="0.25">
      <c r="A1972" s="5" t="s">
        <v>3530</v>
      </c>
      <c r="B1972" s="4" t="s">
        <v>3529</v>
      </c>
      <c r="C1972" s="6">
        <v>45184</v>
      </c>
      <c r="D1972" s="6">
        <v>45549</v>
      </c>
      <c r="E1972" s="4" t="s">
        <v>7</v>
      </c>
      <c r="F1972" s="6">
        <v>45147</v>
      </c>
      <c r="G1972" s="6">
        <v>45175</v>
      </c>
      <c r="H1972" s="4" t="s">
        <v>39</v>
      </c>
      <c r="I1972" s="4" t="s">
        <v>111</v>
      </c>
      <c r="J1972" s="4" t="s">
        <v>6497</v>
      </c>
      <c r="K1972" s="25" t="s">
        <v>5676</v>
      </c>
      <c r="L1972" s="8">
        <v>1450000</v>
      </c>
      <c r="M1972" s="8">
        <v>1284000</v>
      </c>
      <c r="N1972" s="8">
        <v>2568000</v>
      </c>
      <c r="O1972" s="8">
        <f t="shared" ref="O1972:O1976" si="361">N1972-M1972</f>
        <v>1284000</v>
      </c>
      <c r="P1972" s="13">
        <f t="shared" ref="P1972:P1976" si="362">O1972/N1972</f>
        <v>0.5</v>
      </c>
    </row>
    <row r="1973" spans="1:16" x14ac:dyDescent="0.25">
      <c r="A1973" s="5" t="s">
        <v>3531</v>
      </c>
      <c r="B1973" s="4" t="s">
        <v>784</v>
      </c>
      <c r="C1973" s="6">
        <v>45185</v>
      </c>
      <c r="D1973" s="6">
        <v>45550</v>
      </c>
      <c r="E1973" s="4" t="s">
        <v>7</v>
      </c>
      <c r="F1973" s="6">
        <v>45183</v>
      </c>
      <c r="G1973" s="6">
        <v>45184</v>
      </c>
      <c r="H1973" s="4" t="s">
        <v>39</v>
      </c>
      <c r="I1973" s="4" t="s">
        <v>6634</v>
      </c>
      <c r="J1973" s="4" t="s">
        <v>6176</v>
      </c>
      <c r="K1973" s="25" t="s">
        <v>5419</v>
      </c>
      <c r="L1973" s="8">
        <v>520000</v>
      </c>
      <c r="M1973" s="8">
        <v>488000</v>
      </c>
      <c r="N1973" s="8">
        <v>488000</v>
      </c>
      <c r="O1973" s="8">
        <f t="shared" si="361"/>
        <v>0</v>
      </c>
      <c r="P1973" s="13">
        <f t="shared" si="362"/>
        <v>0</v>
      </c>
    </row>
    <row r="1974" spans="1:16" x14ac:dyDescent="0.25">
      <c r="A1974" s="5" t="s">
        <v>2907</v>
      </c>
      <c r="B1974" s="4" t="s">
        <v>2906</v>
      </c>
      <c r="C1974" s="6">
        <v>45185</v>
      </c>
      <c r="D1974" s="6">
        <v>45550</v>
      </c>
      <c r="E1974" s="4" t="s">
        <v>7</v>
      </c>
      <c r="F1974" s="6">
        <v>45156</v>
      </c>
      <c r="G1974" s="6">
        <v>45175</v>
      </c>
      <c r="H1974" s="4" t="s">
        <v>39</v>
      </c>
      <c r="I1974" s="4" t="s">
        <v>9</v>
      </c>
      <c r="J1974" s="4" t="s">
        <v>5899</v>
      </c>
      <c r="K1974" s="25" t="s">
        <v>270</v>
      </c>
      <c r="L1974" s="8">
        <v>30000</v>
      </c>
      <c r="M1974" s="8">
        <v>28330.47</v>
      </c>
      <c r="N1974" s="8">
        <v>56660.94</v>
      </c>
      <c r="O1974" s="8">
        <f t="shared" si="361"/>
        <v>28330.47</v>
      </c>
      <c r="P1974" s="13">
        <f t="shared" si="362"/>
        <v>0.5</v>
      </c>
    </row>
    <row r="1975" spans="1:16" x14ac:dyDescent="0.25">
      <c r="A1975" s="5" t="s">
        <v>4278</v>
      </c>
      <c r="B1975" s="4" t="s">
        <v>4277</v>
      </c>
      <c r="C1975" s="6">
        <v>44820</v>
      </c>
      <c r="D1975" s="6">
        <v>45550</v>
      </c>
      <c r="E1975" s="4" t="s">
        <v>7</v>
      </c>
      <c r="F1975" s="6">
        <v>44782</v>
      </c>
      <c r="G1975" s="6">
        <v>44819</v>
      </c>
      <c r="H1975" s="4" t="s">
        <v>39</v>
      </c>
      <c r="I1975" s="4" t="s">
        <v>9</v>
      </c>
      <c r="J1975" s="4" t="s">
        <v>6498</v>
      </c>
      <c r="K1975" s="25" t="s">
        <v>5510</v>
      </c>
      <c r="L1975" s="8">
        <v>39627.5</v>
      </c>
      <c r="M1975" s="8">
        <v>35997.5</v>
      </c>
      <c r="N1975" s="8">
        <v>71995</v>
      </c>
      <c r="O1975" s="8">
        <f t="shared" si="361"/>
        <v>35997.5</v>
      </c>
      <c r="P1975" s="13">
        <f t="shared" si="362"/>
        <v>0.5</v>
      </c>
    </row>
    <row r="1976" spans="1:16" x14ac:dyDescent="0.25">
      <c r="A1976" s="5" t="s">
        <v>4279</v>
      </c>
      <c r="B1976" s="4" t="s">
        <v>4277</v>
      </c>
      <c r="C1976" s="6">
        <v>44820</v>
      </c>
      <c r="D1976" s="6">
        <v>45550</v>
      </c>
      <c r="E1976" s="4" t="s">
        <v>7</v>
      </c>
      <c r="F1976" s="6">
        <v>44782</v>
      </c>
      <c r="G1976" s="6">
        <v>44819</v>
      </c>
      <c r="H1976" s="4" t="s">
        <v>39</v>
      </c>
      <c r="I1976" s="4" t="s">
        <v>9</v>
      </c>
      <c r="J1976" s="4" t="s">
        <v>6498</v>
      </c>
      <c r="K1976" s="25" t="s">
        <v>5510</v>
      </c>
      <c r="L1976" s="8">
        <v>173635</v>
      </c>
      <c r="M1976" s="8">
        <v>160930</v>
      </c>
      <c r="N1976" s="8">
        <v>321860</v>
      </c>
      <c r="O1976" s="8">
        <f t="shared" si="361"/>
        <v>160930</v>
      </c>
      <c r="P1976" s="13">
        <f t="shared" si="362"/>
        <v>0.5</v>
      </c>
    </row>
    <row r="1977" spans="1:16" x14ac:dyDescent="0.25">
      <c r="A1977" s="5" t="s">
        <v>950</v>
      </c>
      <c r="B1977" s="3" t="s">
        <v>1606</v>
      </c>
      <c r="C1977" s="6">
        <v>45506</v>
      </c>
      <c r="D1977" s="6">
        <v>45551</v>
      </c>
      <c r="E1977" s="3" t="s">
        <v>48</v>
      </c>
      <c r="F1977" s="6">
        <v>45497</v>
      </c>
      <c r="G1977" s="6">
        <v>45505</v>
      </c>
      <c r="H1977" s="3" t="s">
        <v>38</v>
      </c>
      <c r="I1977" s="3" t="s">
        <v>9</v>
      </c>
      <c r="J1977" s="3" t="s">
        <v>5761</v>
      </c>
      <c r="K1977" s="25" t="s">
        <v>73</v>
      </c>
      <c r="L1977" s="8">
        <v>373967.45</v>
      </c>
      <c r="M1977" s="8">
        <v>373967.45</v>
      </c>
      <c r="N1977" s="8">
        <v>373967.45</v>
      </c>
      <c r="O1977" s="8">
        <f t="shared" ref="O1977:O1986" si="363">N1977-M1977</f>
        <v>0</v>
      </c>
      <c r="P1977" s="13">
        <f t="shared" ref="P1977:P1986" si="364">O1977/N1977</f>
        <v>0</v>
      </c>
    </row>
    <row r="1978" spans="1:16" x14ac:dyDescent="0.25">
      <c r="A1978" s="5" t="s">
        <v>1558</v>
      </c>
      <c r="B1978" s="3" t="s">
        <v>1559</v>
      </c>
      <c r="C1978" s="6">
        <v>45491</v>
      </c>
      <c r="D1978" s="6">
        <v>45551</v>
      </c>
      <c r="E1978" s="3" t="s">
        <v>17</v>
      </c>
      <c r="F1978" s="6">
        <v>45468</v>
      </c>
      <c r="G1978" s="6">
        <v>45490</v>
      </c>
      <c r="H1978" s="3" t="s">
        <v>8</v>
      </c>
      <c r="I1978" s="3" t="s">
        <v>9</v>
      </c>
      <c r="J1978" s="3" t="s">
        <v>5871</v>
      </c>
      <c r="K1978" s="25" t="s">
        <v>105</v>
      </c>
      <c r="L1978" s="8">
        <v>133471.23000000001</v>
      </c>
      <c r="M1978" s="8">
        <v>78614.559999999998</v>
      </c>
      <c r="N1978" s="8">
        <v>78614.559999999998</v>
      </c>
      <c r="O1978" s="8">
        <f t="shared" si="363"/>
        <v>0</v>
      </c>
      <c r="P1978" s="13">
        <f t="shared" si="364"/>
        <v>0</v>
      </c>
    </row>
    <row r="1979" spans="1:16" x14ac:dyDescent="0.25">
      <c r="A1979" s="5" t="s">
        <v>1562</v>
      </c>
      <c r="B1979" s="3" t="s">
        <v>1559</v>
      </c>
      <c r="C1979" s="6">
        <v>45491</v>
      </c>
      <c r="D1979" s="6">
        <v>45551</v>
      </c>
      <c r="E1979" s="3" t="s">
        <v>17</v>
      </c>
      <c r="F1979" s="6">
        <v>45485</v>
      </c>
      <c r="G1979" s="6">
        <v>45490</v>
      </c>
      <c r="H1979" s="3" t="s">
        <v>8</v>
      </c>
      <c r="I1979" s="3" t="s">
        <v>9</v>
      </c>
      <c r="J1979" s="3" t="s">
        <v>5871</v>
      </c>
      <c r="K1979" s="25" t="s">
        <v>105</v>
      </c>
      <c r="L1979" s="8">
        <v>102836.65</v>
      </c>
      <c r="M1979" s="8">
        <v>61599.15</v>
      </c>
      <c r="N1979" s="8">
        <v>61599.15</v>
      </c>
      <c r="O1979" s="8">
        <f t="shared" si="363"/>
        <v>0</v>
      </c>
      <c r="P1979" s="13">
        <f t="shared" si="364"/>
        <v>0</v>
      </c>
    </row>
    <row r="1980" spans="1:16" x14ac:dyDescent="0.25">
      <c r="A1980" s="5" t="s">
        <v>1656</v>
      </c>
      <c r="B1980" s="3" t="s">
        <v>1657</v>
      </c>
      <c r="C1980" s="6">
        <v>45520</v>
      </c>
      <c r="D1980" s="6">
        <v>45551</v>
      </c>
      <c r="E1980" s="3" t="s">
        <v>33</v>
      </c>
      <c r="F1980" s="6">
        <v>45497</v>
      </c>
      <c r="G1980" s="6">
        <v>45520</v>
      </c>
      <c r="H1980" s="3" t="s">
        <v>39</v>
      </c>
      <c r="I1980" s="3" t="s">
        <v>61</v>
      </c>
      <c r="J1980" s="3" t="s">
        <v>6181</v>
      </c>
      <c r="K1980" s="25" t="s">
        <v>841</v>
      </c>
      <c r="L1980" s="8">
        <v>339999.99</v>
      </c>
      <c r="M1980" s="8">
        <v>339999.99</v>
      </c>
      <c r="N1980" s="8">
        <v>339999.99</v>
      </c>
      <c r="O1980" s="8">
        <f t="shared" si="363"/>
        <v>0</v>
      </c>
      <c r="P1980" s="13">
        <f t="shared" si="364"/>
        <v>0</v>
      </c>
    </row>
    <row r="1981" spans="1:16" x14ac:dyDescent="0.25">
      <c r="A1981" s="5" t="s">
        <v>1604</v>
      </c>
      <c r="B1981" s="3" t="s">
        <v>1605</v>
      </c>
      <c r="C1981" s="6">
        <v>45506</v>
      </c>
      <c r="D1981" s="6">
        <v>45551</v>
      </c>
      <c r="E1981" s="3" t="s">
        <v>48</v>
      </c>
      <c r="F1981" s="6">
        <v>45504</v>
      </c>
      <c r="G1981" s="6">
        <v>45505</v>
      </c>
      <c r="H1981" s="3" t="s">
        <v>38</v>
      </c>
      <c r="I1981" s="3" t="s">
        <v>9</v>
      </c>
      <c r="J1981" s="3" t="s">
        <v>6487</v>
      </c>
      <c r="K1981" s="25" t="s">
        <v>320</v>
      </c>
      <c r="L1981" s="8">
        <v>119768.22</v>
      </c>
      <c r="M1981" s="8">
        <v>119768.22</v>
      </c>
      <c r="N1981" s="8">
        <v>119768.22</v>
      </c>
      <c r="O1981" s="8">
        <f t="shared" si="363"/>
        <v>0</v>
      </c>
      <c r="P1981" s="13">
        <f t="shared" si="364"/>
        <v>0</v>
      </c>
    </row>
    <row r="1982" spans="1:16" x14ac:dyDescent="0.25">
      <c r="A1982" s="5" t="s">
        <v>930</v>
      </c>
      <c r="B1982" s="3" t="s">
        <v>1481</v>
      </c>
      <c r="C1982" s="6">
        <v>45462</v>
      </c>
      <c r="D1982" s="6">
        <v>45552</v>
      </c>
      <c r="E1982" s="3" t="s">
        <v>17</v>
      </c>
      <c r="F1982" s="6">
        <v>45457</v>
      </c>
      <c r="G1982" s="6">
        <v>45462</v>
      </c>
      <c r="H1982" s="3" t="s">
        <v>38</v>
      </c>
      <c r="I1982" s="3" t="s">
        <v>6637</v>
      </c>
      <c r="J1982" s="3" t="s">
        <v>6499</v>
      </c>
      <c r="K1982" s="25" t="s">
        <v>211</v>
      </c>
      <c r="L1982" s="8">
        <v>99863.72</v>
      </c>
      <c r="M1982" s="8">
        <v>70802.33</v>
      </c>
      <c r="N1982" s="8">
        <v>70802.33</v>
      </c>
      <c r="O1982" s="8">
        <f t="shared" si="363"/>
        <v>0</v>
      </c>
      <c r="P1982" s="13">
        <f t="shared" si="364"/>
        <v>0</v>
      </c>
    </row>
    <row r="1983" spans="1:16" x14ac:dyDescent="0.25">
      <c r="A1983" s="5" t="s">
        <v>1464</v>
      </c>
      <c r="B1983" s="3" t="s">
        <v>1465</v>
      </c>
      <c r="C1983" s="6">
        <v>45490</v>
      </c>
      <c r="D1983" s="6">
        <v>45552</v>
      </c>
      <c r="E1983" s="3" t="s">
        <v>136</v>
      </c>
      <c r="F1983" s="6">
        <v>45433</v>
      </c>
      <c r="G1983" s="6">
        <v>45450</v>
      </c>
      <c r="H1983" s="3" t="s">
        <v>8</v>
      </c>
      <c r="I1983" s="3" t="s">
        <v>31</v>
      </c>
      <c r="J1983" s="3" t="s">
        <v>5870</v>
      </c>
      <c r="K1983" s="25" t="s">
        <v>838</v>
      </c>
      <c r="L1983" s="8">
        <v>70862.87</v>
      </c>
      <c r="M1983" s="8">
        <v>64280.04</v>
      </c>
      <c r="N1983" s="8">
        <v>64280.04</v>
      </c>
      <c r="O1983" s="8">
        <f t="shared" si="363"/>
        <v>0</v>
      </c>
      <c r="P1983" s="13">
        <f t="shared" si="364"/>
        <v>0</v>
      </c>
    </row>
    <row r="1984" spans="1:16" x14ac:dyDescent="0.25">
      <c r="A1984" s="5" t="s">
        <v>943</v>
      </c>
      <c r="B1984" s="3" t="s">
        <v>1557</v>
      </c>
      <c r="C1984" s="6">
        <v>45490</v>
      </c>
      <c r="D1984" s="6">
        <v>45552</v>
      </c>
      <c r="E1984" s="3" t="s">
        <v>394</v>
      </c>
      <c r="F1984" s="6">
        <v>45490</v>
      </c>
      <c r="G1984" s="6">
        <v>45490</v>
      </c>
      <c r="H1984" s="3" t="s">
        <v>38</v>
      </c>
      <c r="I1984" s="3" t="s">
        <v>6635</v>
      </c>
      <c r="J1984" s="3" t="s">
        <v>5946</v>
      </c>
      <c r="K1984" s="25" t="s">
        <v>315</v>
      </c>
      <c r="L1984" s="8">
        <v>10333.4</v>
      </c>
      <c r="M1984" s="8">
        <v>3388</v>
      </c>
      <c r="N1984" s="8">
        <v>3388</v>
      </c>
      <c r="O1984" s="8">
        <f t="shared" si="363"/>
        <v>0</v>
      </c>
      <c r="P1984" s="13">
        <f t="shared" si="364"/>
        <v>0</v>
      </c>
    </row>
    <row r="1985" spans="1:16" x14ac:dyDescent="0.25">
      <c r="A1985" s="5" t="s">
        <v>1576</v>
      </c>
      <c r="B1985" s="3" t="s">
        <v>1577</v>
      </c>
      <c r="C1985" s="6">
        <v>45490</v>
      </c>
      <c r="D1985" s="6">
        <v>45552</v>
      </c>
      <c r="E1985" s="3" t="s">
        <v>33</v>
      </c>
      <c r="F1985" s="6">
        <v>45482</v>
      </c>
      <c r="G1985" s="6">
        <v>45490</v>
      </c>
      <c r="H1985" s="3" t="s">
        <v>39</v>
      </c>
      <c r="I1985" s="3" t="s">
        <v>61</v>
      </c>
      <c r="J1985" s="3" t="s">
        <v>6139</v>
      </c>
      <c r="K1985" s="25" t="s">
        <v>766</v>
      </c>
      <c r="L1985" s="8">
        <v>102000</v>
      </c>
      <c r="M1985" s="8">
        <v>102000</v>
      </c>
      <c r="N1985" s="8">
        <v>102000</v>
      </c>
      <c r="O1985" s="8">
        <f t="shared" si="363"/>
        <v>0</v>
      </c>
      <c r="P1985" s="13">
        <f t="shared" si="364"/>
        <v>0</v>
      </c>
    </row>
    <row r="1986" spans="1:16" x14ac:dyDescent="0.25">
      <c r="A1986" s="5" t="s">
        <v>958</v>
      </c>
      <c r="B1986" s="3" t="s">
        <v>1638</v>
      </c>
      <c r="C1986" s="6">
        <v>45507</v>
      </c>
      <c r="D1986" s="6">
        <v>45552</v>
      </c>
      <c r="E1986" s="3" t="s">
        <v>48</v>
      </c>
      <c r="F1986" s="6">
        <v>45504</v>
      </c>
      <c r="G1986" s="6">
        <v>45506</v>
      </c>
      <c r="H1986" s="3" t="s">
        <v>38</v>
      </c>
      <c r="I1986" s="3" t="s">
        <v>9</v>
      </c>
      <c r="J1986" s="3" t="s">
        <v>5746</v>
      </c>
      <c r="K1986" s="25" t="s">
        <v>75</v>
      </c>
      <c r="L1986" s="8">
        <v>534.82000000000005</v>
      </c>
      <c r="M1986" s="8">
        <v>534.82000000000005</v>
      </c>
      <c r="N1986" s="8">
        <v>534.82000000000005</v>
      </c>
      <c r="O1986" s="8">
        <f t="shared" si="363"/>
        <v>0</v>
      </c>
      <c r="P1986" s="13">
        <f t="shared" si="364"/>
        <v>0</v>
      </c>
    </row>
    <row r="1987" spans="1:16" x14ac:dyDescent="0.25">
      <c r="A1987" s="5" t="s">
        <v>4276</v>
      </c>
      <c r="B1987" s="4" t="s">
        <v>4275</v>
      </c>
      <c r="C1987" s="6">
        <v>44823</v>
      </c>
      <c r="D1987" s="6">
        <v>45553</v>
      </c>
      <c r="E1987" s="4" t="s">
        <v>7</v>
      </c>
      <c r="F1987" s="6">
        <v>44819</v>
      </c>
      <c r="G1987" s="6">
        <v>44819</v>
      </c>
      <c r="H1987" s="4" t="s">
        <v>46</v>
      </c>
      <c r="I1987" s="4" t="s">
        <v>6634</v>
      </c>
      <c r="J1987" s="4" t="s">
        <v>4274</v>
      </c>
      <c r="K1987" s="25" t="s">
        <v>5311</v>
      </c>
      <c r="L1987" s="8">
        <v>0</v>
      </c>
      <c r="M1987" s="8">
        <v>0</v>
      </c>
      <c r="N1987" s="8">
        <v>0</v>
      </c>
      <c r="O1987" s="8">
        <f t="shared" ref="O1987:O1992" si="365">N1987-M1987</f>
        <v>0</v>
      </c>
      <c r="P1987" s="13">
        <v>0</v>
      </c>
    </row>
    <row r="1988" spans="1:16" x14ac:dyDescent="0.25">
      <c r="A1988" s="5" t="s">
        <v>2101</v>
      </c>
      <c r="B1988" s="4" t="s">
        <v>2098</v>
      </c>
      <c r="C1988" s="6">
        <v>45492</v>
      </c>
      <c r="D1988" s="6">
        <v>45553</v>
      </c>
      <c r="E1988" s="4" t="s">
        <v>17</v>
      </c>
      <c r="F1988" s="6">
        <v>45238</v>
      </c>
      <c r="G1988" s="6">
        <v>45251</v>
      </c>
      <c r="H1988" s="4" t="s">
        <v>8</v>
      </c>
      <c r="I1988" s="4" t="s">
        <v>111</v>
      </c>
      <c r="J1988" s="4" t="s">
        <v>5814</v>
      </c>
      <c r="K1988" s="25" t="s">
        <v>2083</v>
      </c>
      <c r="L1988" s="8">
        <v>79189.66</v>
      </c>
      <c r="M1988" s="8">
        <v>65017.85</v>
      </c>
      <c r="N1988" s="8">
        <v>65017.85</v>
      </c>
      <c r="O1988" s="8">
        <f t="shared" si="365"/>
        <v>0</v>
      </c>
      <c r="P1988" s="13">
        <f t="shared" ref="P1988:P1992" si="366">O1988/N1988</f>
        <v>0</v>
      </c>
    </row>
    <row r="1989" spans="1:16" x14ac:dyDescent="0.25">
      <c r="A1989" s="5" t="s">
        <v>1900</v>
      </c>
      <c r="B1989" s="3" t="s">
        <v>1901</v>
      </c>
      <c r="C1989" s="6">
        <v>45491</v>
      </c>
      <c r="D1989" s="6">
        <v>45553</v>
      </c>
      <c r="E1989" s="3" t="s">
        <v>48</v>
      </c>
      <c r="F1989" s="6">
        <v>45491</v>
      </c>
      <c r="G1989" s="6">
        <v>45491</v>
      </c>
      <c r="H1989" s="3" t="s">
        <v>39</v>
      </c>
      <c r="I1989" s="3" t="s">
        <v>225</v>
      </c>
      <c r="J1989" s="3" t="s">
        <v>5972</v>
      </c>
      <c r="K1989" s="25" t="s">
        <v>313</v>
      </c>
      <c r="L1989" s="8">
        <v>15477.95</v>
      </c>
      <c r="M1989" s="8">
        <v>15477.95</v>
      </c>
      <c r="N1989" s="8">
        <v>15477.95</v>
      </c>
      <c r="O1989" s="8">
        <f t="shared" si="365"/>
        <v>0</v>
      </c>
      <c r="P1989" s="13">
        <f t="shared" si="366"/>
        <v>0</v>
      </c>
    </row>
    <row r="1990" spans="1:16" x14ac:dyDescent="0.25">
      <c r="A1990" s="5" t="s">
        <v>1528</v>
      </c>
      <c r="B1990" s="3" t="s">
        <v>1529</v>
      </c>
      <c r="C1990" s="6">
        <v>45492</v>
      </c>
      <c r="D1990" s="6">
        <v>45554</v>
      </c>
      <c r="E1990" s="3" t="s">
        <v>136</v>
      </c>
      <c r="F1990" s="6">
        <v>45476</v>
      </c>
      <c r="G1990" s="6">
        <v>45478</v>
      </c>
      <c r="H1990" s="3" t="s">
        <v>8</v>
      </c>
      <c r="I1990" s="3" t="s">
        <v>31</v>
      </c>
      <c r="J1990" s="3" t="s">
        <v>5801</v>
      </c>
      <c r="K1990" s="25" t="s">
        <v>83</v>
      </c>
      <c r="L1990" s="8">
        <v>95782.58</v>
      </c>
      <c r="M1990" s="8">
        <v>84168.81</v>
      </c>
      <c r="N1990" s="8">
        <v>84168.81</v>
      </c>
      <c r="O1990" s="8">
        <f t="shared" si="365"/>
        <v>0</v>
      </c>
      <c r="P1990" s="13">
        <f t="shared" si="366"/>
        <v>0</v>
      </c>
    </row>
    <row r="1991" spans="1:16" x14ac:dyDescent="0.25">
      <c r="A1991" s="5" t="s">
        <v>3015</v>
      </c>
      <c r="B1991" s="4" t="s">
        <v>3014</v>
      </c>
      <c r="C1991" s="6">
        <v>45250</v>
      </c>
      <c r="D1991" s="6">
        <v>45554</v>
      </c>
      <c r="E1991" s="4" t="s">
        <v>136</v>
      </c>
      <c r="F1991" s="6">
        <v>45245</v>
      </c>
      <c r="G1991" s="6">
        <v>45245</v>
      </c>
      <c r="H1991" s="4" t="s">
        <v>39</v>
      </c>
      <c r="I1991" s="4" t="s">
        <v>6634</v>
      </c>
      <c r="J1991" s="4" t="s">
        <v>5927</v>
      </c>
      <c r="K1991" s="25" t="s">
        <v>650</v>
      </c>
      <c r="L1991" s="8">
        <v>40810.769999999997</v>
      </c>
      <c r="M1991" s="8">
        <v>40748.400000000001</v>
      </c>
      <c r="N1991" s="8">
        <v>40748.400000000001</v>
      </c>
      <c r="O1991" s="8">
        <f t="shared" si="365"/>
        <v>0</v>
      </c>
      <c r="P1991" s="13">
        <f t="shared" si="366"/>
        <v>0</v>
      </c>
    </row>
    <row r="1992" spans="1:16" x14ac:dyDescent="0.25">
      <c r="A1992" s="5" t="s">
        <v>5103</v>
      </c>
      <c r="B1992" s="4" t="s">
        <v>5101</v>
      </c>
      <c r="C1992" s="6">
        <v>44459</v>
      </c>
      <c r="D1992" s="6">
        <v>45554</v>
      </c>
      <c r="E1992" s="4" t="s">
        <v>7</v>
      </c>
      <c r="F1992" s="6">
        <v>44300</v>
      </c>
      <c r="G1992" s="6">
        <v>44342</v>
      </c>
      <c r="H1992" s="4" t="s">
        <v>39</v>
      </c>
      <c r="I1992" s="4" t="s">
        <v>91</v>
      </c>
      <c r="J1992" s="4" t="s">
        <v>6500</v>
      </c>
      <c r="K1992" s="25" t="s">
        <v>5633</v>
      </c>
      <c r="L1992" s="8">
        <v>290400</v>
      </c>
      <c r="M1992" s="8">
        <v>290400</v>
      </c>
      <c r="N1992" s="8">
        <v>290400</v>
      </c>
      <c r="O1992" s="8">
        <f t="shared" si="365"/>
        <v>0</v>
      </c>
      <c r="P1992" s="13">
        <f t="shared" si="366"/>
        <v>0</v>
      </c>
    </row>
    <row r="1993" spans="1:16" x14ac:dyDescent="0.25">
      <c r="A1993" s="5" t="s">
        <v>962</v>
      </c>
      <c r="B1993" s="3" t="s">
        <v>1661</v>
      </c>
      <c r="C1993" s="6">
        <v>45510</v>
      </c>
      <c r="D1993" s="6">
        <v>45555</v>
      </c>
      <c r="E1993" s="3" t="s">
        <v>48</v>
      </c>
      <c r="F1993" s="6">
        <v>45491</v>
      </c>
      <c r="G1993" s="6">
        <v>45509</v>
      </c>
      <c r="H1993" s="3" t="s">
        <v>38</v>
      </c>
      <c r="I1993" s="3" t="s">
        <v>9</v>
      </c>
      <c r="J1993" s="3" t="s">
        <v>5761</v>
      </c>
      <c r="K1993" s="25" t="s">
        <v>73</v>
      </c>
      <c r="L1993" s="8">
        <v>1052183.46</v>
      </c>
      <c r="M1993" s="8">
        <v>1006758.48</v>
      </c>
      <c r="N1993" s="8">
        <v>1006758.48</v>
      </c>
      <c r="O1993" s="8">
        <f t="shared" ref="O1993:O1996" si="367">N1993-M1993</f>
        <v>0</v>
      </c>
      <c r="P1993" s="13">
        <f t="shared" ref="P1993:P1996" si="368">O1993/N1993</f>
        <v>0</v>
      </c>
    </row>
    <row r="1994" spans="1:16" x14ac:dyDescent="0.25">
      <c r="A1994" s="5" t="s">
        <v>4224</v>
      </c>
      <c r="B1994" s="4" t="s">
        <v>4223</v>
      </c>
      <c r="C1994" s="6">
        <v>44825</v>
      </c>
      <c r="D1994" s="6">
        <v>45555</v>
      </c>
      <c r="E1994" s="4" t="s">
        <v>48</v>
      </c>
      <c r="F1994" s="6">
        <v>44825</v>
      </c>
      <c r="G1994" s="6">
        <v>44825</v>
      </c>
      <c r="H1994" s="4" t="s">
        <v>38</v>
      </c>
      <c r="I1994" s="4" t="s">
        <v>9</v>
      </c>
      <c r="J1994" s="4" t="s">
        <v>5901</v>
      </c>
      <c r="K1994" s="25" t="s">
        <v>113</v>
      </c>
      <c r="L1994" s="8">
        <v>9508.06</v>
      </c>
      <c r="M1994" s="8">
        <v>9508.06</v>
      </c>
      <c r="N1994" s="8">
        <v>9508.06</v>
      </c>
      <c r="O1994" s="8">
        <f t="shared" si="367"/>
        <v>0</v>
      </c>
      <c r="P1994" s="13">
        <f t="shared" si="368"/>
        <v>0</v>
      </c>
    </row>
    <row r="1995" spans="1:16" x14ac:dyDescent="0.25">
      <c r="A1995" s="5" t="s">
        <v>945</v>
      </c>
      <c r="B1995" s="3" t="s">
        <v>1570</v>
      </c>
      <c r="C1995" s="6">
        <v>45493</v>
      </c>
      <c r="D1995" s="6">
        <v>45555</v>
      </c>
      <c r="E1995" s="3" t="s">
        <v>394</v>
      </c>
      <c r="F1995" s="6">
        <v>45492</v>
      </c>
      <c r="G1995" s="6">
        <v>45492</v>
      </c>
      <c r="H1995" s="3" t="s">
        <v>38</v>
      </c>
      <c r="I1995" s="3" t="s">
        <v>6635</v>
      </c>
      <c r="J1995" s="3" t="s">
        <v>6036</v>
      </c>
      <c r="K1995" s="25" t="s">
        <v>687</v>
      </c>
      <c r="L1995" s="8">
        <v>6624.75</v>
      </c>
      <c r="M1995" s="8">
        <v>3049.2</v>
      </c>
      <c r="N1995" s="8">
        <v>3049.2</v>
      </c>
      <c r="O1995" s="8">
        <f t="shared" si="367"/>
        <v>0</v>
      </c>
      <c r="P1995" s="13">
        <f t="shared" si="368"/>
        <v>0</v>
      </c>
    </row>
    <row r="1996" spans="1:16" x14ac:dyDescent="0.25">
      <c r="A1996" s="5" t="s">
        <v>944</v>
      </c>
      <c r="B1996" s="3" t="s">
        <v>1569</v>
      </c>
      <c r="C1996" s="6">
        <v>45493</v>
      </c>
      <c r="D1996" s="6">
        <v>45555</v>
      </c>
      <c r="E1996" s="3" t="s">
        <v>394</v>
      </c>
      <c r="F1996" s="6">
        <v>45492</v>
      </c>
      <c r="G1996" s="6">
        <v>45492</v>
      </c>
      <c r="H1996" s="3" t="s">
        <v>38</v>
      </c>
      <c r="I1996" s="3" t="s">
        <v>6635</v>
      </c>
      <c r="J1996" s="3" t="s">
        <v>6036</v>
      </c>
      <c r="K1996" s="25" t="s">
        <v>687</v>
      </c>
      <c r="L1996" s="8">
        <v>9343.6200000000008</v>
      </c>
      <c r="M1996" s="8">
        <v>4230.1099999999997</v>
      </c>
      <c r="N1996" s="8">
        <v>4230.1099999999997</v>
      </c>
      <c r="O1996" s="8">
        <f t="shared" si="367"/>
        <v>0</v>
      </c>
      <c r="P1996" s="13">
        <f t="shared" si="368"/>
        <v>0</v>
      </c>
    </row>
    <row r="1997" spans="1:16" x14ac:dyDescent="0.25">
      <c r="A1997" s="5" t="s">
        <v>1735</v>
      </c>
      <c r="B1997" s="3" t="s">
        <v>1736</v>
      </c>
      <c r="C1997" s="6">
        <v>45525</v>
      </c>
      <c r="D1997" s="6">
        <v>45556</v>
      </c>
      <c r="E1997" s="3" t="s">
        <v>76</v>
      </c>
      <c r="F1997" s="6">
        <v>45523</v>
      </c>
      <c r="G1997" s="6">
        <v>45524</v>
      </c>
      <c r="H1997" s="3" t="s">
        <v>38</v>
      </c>
      <c r="I1997" s="3" t="s">
        <v>94</v>
      </c>
      <c r="J1997" s="3" t="s">
        <v>5997</v>
      </c>
      <c r="K1997" s="25" t="s">
        <v>713</v>
      </c>
      <c r="L1997" s="8">
        <v>1399.86</v>
      </c>
      <c r="M1997" s="8">
        <v>1399.86</v>
      </c>
      <c r="N1997" s="8">
        <v>1399.86</v>
      </c>
      <c r="O1997" s="8">
        <f t="shared" ref="O1997:O2004" si="369">N1997-M1997</f>
        <v>0</v>
      </c>
      <c r="P1997" s="13">
        <f t="shared" ref="P1997:P2004" si="370">O1997/N1997</f>
        <v>0</v>
      </c>
    </row>
    <row r="1998" spans="1:16" x14ac:dyDescent="0.25">
      <c r="A1998" s="5" t="s">
        <v>1888</v>
      </c>
      <c r="B1998" s="3" t="s">
        <v>1889</v>
      </c>
      <c r="C1998" s="6">
        <v>45525</v>
      </c>
      <c r="D1998" s="6">
        <v>45556</v>
      </c>
      <c r="E1998" s="3" t="s">
        <v>76</v>
      </c>
      <c r="F1998" s="6">
        <v>45524</v>
      </c>
      <c r="G1998" s="6">
        <v>45525</v>
      </c>
      <c r="H1998" s="3" t="s">
        <v>38</v>
      </c>
      <c r="I1998" s="3" t="s">
        <v>94</v>
      </c>
      <c r="J1998" s="3" t="s">
        <v>6501</v>
      </c>
      <c r="K1998" s="25" t="s">
        <v>1890</v>
      </c>
      <c r="L1998" s="8">
        <v>1938.32</v>
      </c>
      <c r="M1998" s="8">
        <v>1938.32</v>
      </c>
      <c r="N1998" s="8">
        <v>1938.32</v>
      </c>
      <c r="O1998" s="8">
        <f t="shared" si="369"/>
        <v>0</v>
      </c>
      <c r="P1998" s="13">
        <f t="shared" si="370"/>
        <v>0</v>
      </c>
    </row>
    <row r="1999" spans="1:16" x14ac:dyDescent="0.25">
      <c r="A1999" s="5" t="s">
        <v>2103</v>
      </c>
      <c r="B1999" s="4" t="s">
        <v>2098</v>
      </c>
      <c r="C1999" s="6">
        <v>45496</v>
      </c>
      <c r="D1999" s="6">
        <v>45557</v>
      </c>
      <c r="E1999" s="4" t="s">
        <v>17</v>
      </c>
      <c r="F1999" s="6">
        <v>45238</v>
      </c>
      <c r="G1999" s="6">
        <v>45251</v>
      </c>
      <c r="H1999" s="4" t="s">
        <v>8</v>
      </c>
      <c r="I1999" s="4" t="s">
        <v>111</v>
      </c>
      <c r="J1999" s="4" t="s">
        <v>5814</v>
      </c>
      <c r="K1999" s="25" t="s">
        <v>2083</v>
      </c>
      <c r="L1999" s="8">
        <v>39682.53</v>
      </c>
      <c r="M1999" s="8">
        <v>22804.87</v>
      </c>
      <c r="N1999" s="8">
        <v>22804.87</v>
      </c>
      <c r="O1999" s="8">
        <f t="shared" si="369"/>
        <v>0</v>
      </c>
      <c r="P1999" s="13">
        <f t="shared" si="370"/>
        <v>0</v>
      </c>
    </row>
    <row r="2000" spans="1:16" x14ac:dyDescent="0.25">
      <c r="A2000" s="5" t="s">
        <v>965</v>
      </c>
      <c r="B2000" s="3" t="s">
        <v>1669</v>
      </c>
      <c r="C2000" s="6">
        <v>45531</v>
      </c>
      <c r="D2000" s="6">
        <v>45557</v>
      </c>
      <c r="E2000" s="3" t="s">
        <v>48</v>
      </c>
      <c r="F2000" s="6">
        <v>45467</v>
      </c>
      <c r="G2000" s="6">
        <v>45530</v>
      </c>
      <c r="H2000" s="3" t="s">
        <v>38</v>
      </c>
      <c r="I2000" s="3" t="s">
        <v>9</v>
      </c>
      <c r="J2000" s="3" t="s">
        <v>6008</v>
      </c>
      <c r="K2000" s="25" t="s">
        <v>692</v>
      </c>
      <c r="L2000" s="8">
        <v>125094.95</v>
      </c>
      <c r="M2000" s="8">
        <v>125094.95</v>
      </c>
      <c r="N2000" s="8">
        <v>125094.95</v>
      </c>
      <c r="O2000" s="8">
        <f t="shared" si="369"/>
        <v>0</v>
      </c>
      <c r="P2000" s="13">
        <f t="shared" si="370"/>
        <v>0</v>
      </c>
    </row>
    <row r="2001" spans="1:16" x14ac:dyDescent="0.25">
      <c r="A2001" s="5" t="s">
        <v>1744</v>
      </c>
      <c r="B2001" s="3" t="s">
        <v>1745</v>
      </c>
      <c r="C2001" s="6">
        <v>45527</v>
      </c>
      <c r="D2001" s="6">
        <v>45558</v>
      </c>
      <c r="E2001" s="3" t="s">
        <v>76</v>
      </c>
      <c r="F2001" s="6">
        <v>45504</v>
      </c>
      <c r="G2001" s="6">
        <v>45505</v>
      </c>
      <c r="H2001" s="3" t="s">
        <v>38</v>
      </c>
      <c r="I2001" s="3" t="s">
        <v>94</v>
      </c>
      <c r="J2001" s="3" t="s">
        <v>6384</v>
      </c>
      <c r="K2001" s="25" t="s">
        <v>2208</v>
      </c>
      <c r="L2001" s="8">
        <v>1248.3</v>
      </c>
      <c r="M2001" s="8">
        <v>1248.3</v>
      </c>
      <c r="N2001" s="8">
        <v>1248.3</v>
      </c>
      <c r="O2001" s="8">
        <f t="shared" si="369"/>
        <v>0</v>
      </c>
      <c r="P2001" s="13">
        <f t="shared" si="370"/>
        <v>0</v>
      </c>
    </row>
    <row r="2002" spans="1:16" x14ac:dyDescent="0.25">
      <c r="A2002" s="5" t="s">
        <v>3023</v>
      </c>
      <c r="B2002" s="4" t="s">
        <v>3022</v>
      </c>
      <c r="C2002" s="6">
        <v>45254</v>
      </c>
      <c r="D2002" s="6">
        <v>45558</v>
      </c>
      <c r="E2002" s="4" t="s">
        <v>136</v>
      </c>
      <c r="F2002" s="6">
        <v>45239</v>
      </c>
      <c r="G2002" s="6">
        <v>45239</v>
      </c>
      <c r="H2002" s="4" t="s">
        <v>39</v>
      </c>
      <c r="I2002" s="4" t="s">
        <v>6634</v>
      </c>
      <c r="J2002" s="4" t="s">
        <v>6437</v>
      </c>
      <c r="K2002" s="25" t="s">
        <v>5483</v>
      </c>
      <c r="L2002" s="8">
        <v>29150</v>
      </c>
      <c r="M2002" s="8">
        <v>27637.5</v>
      </c>
      <c r="N2002" s="8">
        <v>27637.5</v>
      </c>
      <c r="O2002" s="8">
        <f t="shared" si="369"/>
        <v>0</v>
      </c>
      <c r="P2002" s="13">
        <f t="shared" si="370"/>
        <v>0</v>
      </c>
    </row>
    <row r="2003" spans="1:16" x14ac:dyDescent="0.25">
      <c r="A2003" s="5" t="s">
        <v>3021</v>
      </c>
      <c r="B2003" s="4" t="s">
        <v>3020</v>
      </c>
      <c r="C2003" s="6">
        <v>45254</v>
      </c>
      <c r="D2003" s="6">
        <v>45558</v>
      </c>
      <c r="E2003" s="4" t="s">
        <v>136</v>
      </c>
      <c r="F2003" s="6">
        <v>45239</v>
      </c>
      <c r="G2003" s="6">
        <v>45239</v>
      </c>
      <c r="H2003" s="4" t="s">
        <v>39</v>
      </c>
      <c r="I2003" s="4" t="s">
        <v>6634</v>
      </c>
      <c r="J2003" s="4" t="s">
        <v>6093</v>
      </c>
      <c r="K2003" s="25" t="s">
        <v>296</v>
      </c>
      <c r="L2003" s="8">
        <v>40425</v>
      </c>
      <c r="M2003" s="8">
        <v>40425</v>
      </c>
      <c r="N2003" s="8">
        <v>40425</v>
      </c>
      <c r="O2003" s="8">
        <f t="shared" si="369"/>
        <v>0</v>
      </c>
      <c r="P2003" s="13">
        <f t="shared" si="370"/>
        <v>0</v>
      </c>
    </row>
    <row r="2004" spans="1:16" x14ac:dyDescent="0.25">
      <c r="A2004" s="5" t="s">
        <v>3019</v>
      </c>
      <c r="B2004" s="4" t="s">
        <v>3018</v>
      </c>
      <c r="C2004" s="6">
        <v>45254</v>
      </c>
      <c r="D2004" s="6">
        <v>45558</v>
      </c>
      <c r="E2004" s="4" t="s">
        <v>136</v>
      </c>
      <c r="F2004" s="6">
        <v>45239</v>
      </c>
      <c r="G2004" s="6">
        <v>45239</v>
      </c>
      <c r="H2004" s="4" t="s">
        <v>39</v>
      </c>
      <c r="I2004" s="4" t="s">
        <v>6634</v>
      </c>
      <c r="J2004" s="4" t="s">
        <v>6093</v>
      </c>
      <c r="K2004" s="25" t="s">
        <v>296</v>
      </c>
      <c r="L2004" s="8">
        <v>40425</v>
      </c>
      <c r="M2004" s="8">
        <v>40425</v>
      </c>
      <c r="N2004" s="8">
        <v>40425</v>
      </c>
      <c r="O2004" s="8">
        <f t="shared" si="369"/>
        <v>0</v>
      </c>
      <c r="P2004" s="13">
        <f t="shared" si="370"/>
        <v>0</v>
      </c>
    </row>
    <row r="2005" spans="1:16" x14ac:dyDescent="0.25">
      <c r="A2005" s="5" t="s">
        <v>3025</v>
      </c>
      <c r="B2005" s="4" t="s">
        <v>3024</v>
      </c>
      <c r="C2005" s="6">
        <v>45254</v>
      </c>
      <c r="D2005" s="6">
        <v>45558</v>
      </c>
      <c r="E2005" s="4" t="s">
        <v>136</v>
      </c>
      <c r="F2005" s="6">
        <v>45239</v>
      </c>
      <c r="G2005" s="6">
        <v>45239</v>
      </c>
      <c r="H2005" s="4" t="s">
        <v>39</v>
      </c>
      <c r="I2005" s="4" t="s">
        <v>6634</v>
      </c>
      <c r="J2005" s="4" t="s">
        <v>5908</v>
      </c>
      <c r="K2005" s="25" t="s">
        <v>301</v>
      </c>
      <c r="L2005" s="8">
        <v>35887.5</v>
      </c>
      <c r="M2005" s="8">
        <v>35612.5</v>
      </c>
      <c r="N2005" s="8">
        <v>35612.5</v>
      </c>
      <c r="O2005" s="8">
        <f t="shared" ref="O2005:O2011" si="371">N2005-M2005</f>
        <v>0</v>
      </c>
      <c r="P2005" s="13">
        <f t="shared" ref="P2005:P2012" si="372">O2005/N2005</f>
        <v>0</v>
      </c>
    </row>
    <row r="2006" spans="1:16" x14ac:dyDescent="0.25">
      <c r="A2006" s="5" t="s">
        <v>1574</v>
      </c>
      <c r="B2006" s="3" t="s">
        <v>1575</v>
      </c>
      <c r="C2006" s="6">
        <v>45496</v>
      </c>
      <c r="D2006" s="6">
        <v>45558</v>
      </c>
      <c r="E2006" s="3" t="s">
        <v>136</v>
      </c>
      <c r="F2006" s="6">
        <v>45491</v>
      </c>
      <c r="G2006" s="6">
        <v>45495</v>
      </c>
      <c r="H2006" s="3" t="s">
        <v>38</v>
      </c>
      <c r="I2006" s="3" t="s">
        <v>6635</v>
      </c>
      <c r="J2006" s="3" t="s">
        <v>6169</v>
      </c>
      <c r="K2006" s="25" t="s">
        <v>316</v>
      </c>
      <c r="L2006" s="8">
        <v>45437.15</v>
      </c>
      <c r="M2006" s="8">
        <v>45437.15</v>
      </c>
      <c r="N2006" s="8">
        <v>45437.15</v>
      </c>
      <c r="O2006" s="8">
        <f t="shared" si="371"/>
        <v>0</v>
      </c>
      <c r="P2006" s="13">
        <f t="shared" si="372"/>
        <v>0</v>
      </c>
    </row>
    <row r="2007" spans="1:16" x14ac:dyDescent="0.25">
      <c r="A2007" s="5" t="s">
        <v>1647</v>
      </c>
      <c r="B2007" s="3" t="s">
        <v>1559</v>
      </c>
      <c r="C2007" s="6">
        <v>45514</v>
      </c>
      <c r="D2007" s="6">
        <v>45559</v>
      </c>
      <c r="E2007" s="3" t="s">
        <v>17</v>
      </c>
      <c r="F2007" s="6">
        <v>45468</v>
      </c>
      <c r="G2007" s="6">
        <v>45513</v>
      </c>
      <c r="H2007" s="3" t="s">
        <v>8</v>
      </c>
      <c r="I2007" s="3" t="s">
        <v>9</v>
      </c>
      <c r="J2007" s="3" t="s">
        <v>5877</v>
      </c>
      <c r="K2007" s="25" t="s">
        <v>1648</v>
      </c>
      <c r="L2007" s="8">
        <v>67254.27</v>
      </c>
      <c r="M2007" s="8">
        <v>46282.5</v>
      </c>
      <c r="N2007" s="8">
        <v>46282.5</v>
      </c>
      <c r="O2007" s="8">
        <f t="shared" si="371"/>
        <v>0</v>
      </c>
      <c r="P2007" s="13">
        <f t="shared" si="372"/>
        <v>0</v>
      </c>
    </row>
    <row r="2008" spans="1:16" x14ac:dyDescent="0.25">
      <c r="A2008" s="5" t="s">
        <v>1649</v>
      </c>
      <c r="B2008" s="3" t="s">
        <v>1559</v>
      </c>
      <c r="C2008" s="6">
        <v>45514</v>
      </c>
      <c r="D2008" s="6">
        <v>45559</v>
      </c>
      <c r="E2008" s="3" t="s">
        <v>17</v>
      </c>
      <c r="F2008" s="6">
        <v>45468</v>
      </c>
      <c r="G2008" s="6">
        <v>45513</v>
      </c>
      <c r="H2008" s="3" t="s">
        <v>8</v>
      </c>
      <c r="I2008" s="3" t="s">
        <v>9</v>
      </c>
      <c r="J2008" s="3" t="s">
        <v>5877</v>
      </c>
      <c r="K2008" s="25" t="s">
        <v>1648</v>
      </c>
      <c r="L2008" s="8">
        <v>89435.82</v>
      </c>
      <c r="M2008" s="8">
        <v>76169.5</v>
      </c>
      <c r="N2008" s="8">
        <v>76169.5</v>
      </c>
      <c r="O2008" s="8">
        <f t="shared" si="371"/>
        <v>0</v>
      </c>
      <c r="P2008" s="13">
        <f t="shared" si="372"/>
        <v>0</v>
      </c>
    </row>
    <row r="2009" spans="1:16" x14ac:dyDescent="0.25">
      <c r="A2009" s="5" t="s">
        <v>4273</v>
      </c>
      <c r="B2009" s="4" t="s">
        <v>4272</v>
      </c>
      <c r="C2009" s="6">
        <v>44830</v>
      </c>
      <c r="D2009" s="6">
        <v>45560</v>
      </c>
      <c r="E2009" s="4" t="s">
        <v>48</v>
      </c>
      <c r="F2009" s="6">
        <v>44827</v>
      </c>
      <c r="G2009" s="6">
        <v>44827</v>
      </c>
      <c r="H2009" s="4" t="s">
        <v>38</v>
      </c>
      <c r="I2009" s="4" t="s">
        <v>9</v>
      </c>
      <c r="J2009" s="4" t="s">
        <v>5901</v>
      </c>
      <c r="K2009" s="25" t="s">
        <v>113</v>
      </c>
      <c r="L2009" s="8">
        <v>36300</v>
      </c>
      <c r="M2009" s="8">
        <v>36300</v>
      </c>
      <c r="N2009" s="8">
        <v>36300</v>
      </c>
      <c r="O2009" s="8">
        <f t="shared" si="371"/>
        <v>0</v>
      </c>
      <c r="P2009" s="13">
        <f t="shared" si="372"/>
        <v>0</v>
      </c>
    </row>
    <row r="2010" spans="1:16" x14ac:dyDescent="0.25">
      <c r="A2010" s="5" t="s">
        <v>4350</v>
      </c>
      <c r="B2010" s="4" t="s">
        <v>4349</v>
      </c>
      <c r="C2010" s="6">
        <v>44830</v>
      </c>
      <c r="D2010" s="6">
        <v>45560</v>
      </c>
      <c r="E2010" s="4" t="s">
        <v>17</v>
      </c>
      <c r="F2010" s="6">
        <v>44797</v>
      </c>
      <c r="G2010" s="6">
        <v>44816</v>
      </c>
      <c r="H2010" s="4" t="s">
        <v>39</v>
      </c>
      <c r="I2010" s="4" t="s">
        <v>170</v>
      </c>
      <c r="J2010" s="4" t="s">
        <v>6034</v>
      </c>
      <c r="K2010" s="25" t="s">
        <v>104</v>
      </c>
      <c r="L2010" s="8">
        <v>11906.4</v>
      </c>
      <c r="M2010" s="8">
        <v>0</v>
      </c>
      <c r="N2010" s="8">
        <v>0</v>
      </c>
      <c r="O2010" s="8">
        <f t="shared" si="371"/>
        <v>0</v>
      </c>
      <c r="P2010" s="13">
        <v>0</v>
      </c>
    </row>
    <row r="2011" spans="1:16" x14ac:dyDescent="0.25">
      <c r="A2011" s="5" t="s">
        <v>2009</v>
      </c>
      <c r="B2011" s="4" t="s">
        <v>2010</v>
      </c>
      <c r="C2011" s="6">
        <v>45011</v>
      </c>
      <c r="D2011" s="6">
        <v>45560</v>
      </c>
      <c r="E2011" s="4" t="s">
        <v>7</v>
      </c>
      <c r="F2011" s="6">
        <v>44965</v>
      </c>
      <c r="G2011" s="6">
        <v>44991</v>
      </c>
      <c r="H2011" s="4" t="s">
        <v>8</v>
      </c>
      <c r="I2011" s="4" t="s">
        <v>9</v>
      </c>
      <c r="J2011" s="4" t="s">
        <v>5784</v>
      </c>
      <c r="K2011" s="25" t="s">
        <v>28</v>
      </c>
      <c r="L2011" s="8">
        <v>4699092.05</v>
      </c>
      <c r="M2011" s="8">
        <v>4558067.58</v>
      </c>
      <c r="N2011" s="8">
        <v>4558067.58</v>
      </c>
      <c r="O2011" s="8">
        <f t="shared" si="371"/>
        <v>0</v>
      </c>
      <c r="P2011" s="13">
        <f t="shared" si="372"/>
        <v>0</v>
      </c>
    </row>
    <row r="2012" spans="1:16" x14ac:dyDescent="0.25">
      <c r="A2012" s="5" t="s">
        <v>1511</v>
      </c>
      <c r="B2012" s="3" t="s">
        <v>1512</v>
      </c>
      <c r="C2012" s="6">
        <v>45469</v>
      </c>
      <c r="D2012" s="6">
        <v>45560</v>
      </c>
      <c r="E2012" s="3" t="s">
        <v>17</v>
      </c>
      <c r="F2012" s="6">
        <v>45439</v>
      </c>
      <c r="G2012" s="6">
        <v>45468</v>
      </c>
      <c r="H2012" s="3" t="s">
        <v>38</v>
      </c>
      <c r="I2012" s="3" t="s">
        <v>91</v>
      </c>
      <c r="J2012" s="3" t="s">
        <v>6504</v>
      </c>
      <c r="K2012" s="25" t="s">
        <v>1513</v>
      </c>
      <c r="L2012" s="8">
        <v>169400</v>
      </c>
      <c r="M2012" s="8">
        <v>154682.21</v>
      </c>
      <c r="N2012" s="8">
        <v>154682.21</v>
      </c>
      <c r="O2012" s="8">
        <f t="shared" ref="O2012:O2021" si="373">N2012-M2012</f>
        <v>0</v>
      </c>
      <c r="P2012" s="13">
        <f t="shared" si="372"/>
        <v>0</v>
      </c>
    </row>
    <row r="2013" spans="1:16" x14ac:dyDescent="0.25">
      <c r="A2013" s="5" t="s">
        <v>1583</v>
      </c>
      <c r="B2013" s="3" t="s">
        <v>1559</v>
      </c>
      <c r="C2013" s="6">
        <v>45500</v>
      </c>
      <c r="D2013" s="6">
        <v>45560</v>
      </c>
      <c r="E2013" s="3" t="s">
        <v>17</v>
      </c>
      <c r="F2013" s="6">
        <v>45483</v>
      </c>
      <c r="G2013" s="6">
        <v>45499</v>
      </c>
      <c r="H2013" s="3" t="s">
        <v>8</v>
      </c>
      <c r="I2013" s="3" t="s">
        <v>9</v>
      </c>
      <c r="J2013" s="3" t="s">
        <v>5875</v>
      </c>
      <c r="K2013" s="25" t="s">
        <v>1584</v>
      </c>
      <c r="L2013" s="8">
        <v>53865.09</v>
      </c>
      <c r="M2013" s="8">
        <v>42665.68</v>
      </c>
      <c r="N2013" s="8">
        <v>42665.68</v>
      </c>
      <c r="O2013" s="8">
        <f t="shared" si="373"/>
        <v>0</v>
      </c>
      <c r="P2013" s="13">
        <f t="shared" ref="P2013:P2021" si="374">O2013/N2013</f>
        <v>0</v>
      </c>
    </row>
    <row r="2014" spans="1:16" x14ac:dyDescent="0.25">
      <c r="A2014" s="5" t="s">
        <v>961</v>
      </c>
      <c r="B2014" s="3" t="s">
        <v>1660</v>
      </c>
      <c r="C2014" s="6">
        <v>45531</v>
      </c>
      <c r="D2014" s="6">
        <v>45561</v>
      </c>
      <c r="E2014" s="3" t="s">
        <v>48</v>
      </c>
      <c r="F2014" s="6">
        <v>45527</v>
      </c>
      <c r="G2014" s="6">
        <v>45530</v>
      </c>
      <c r="H2014" s="3" t="s">
        <v>38</v>
      </c>
      <c r="I2014" s="3" t="s">
        <v>9</v>
      </c>
      <c r="J2014" s="3" t="s">
        <v>5761</v>
      </c>
      <c r="K2014" s="25" t="s">
        <v>73</v>
      </c>
      <c r="L2014" s="8">
        <v>53117.77</v>
      </c>
      <c r="M2014" s="8">
        <v>53117.77</v>
      </c>
      <c r="N2014" s="8">
        <v>53117.77</v>
      </c>
      <c r="O2014" s="8">
        <f t="shared" si="373"/>
        <v>0</v>
      </c>
      <c r="P2014" s="13">
        <f t="shared" si="374"/>
        <v>0</v>
      </c>
    </row>
    <row r="2015" spans="1:16" x14ac:dyDescent="0.25">
      <c r="A2015" s="5" t="s">
        <v>2917</v>
      </c>
      <c r="B2015" s="4" t="s">
        <v>2916</v>
      </c>
      <c r="C2015" s="6">
        <v>45196</v>
      </c>
      <c r="D2015" s="6">
        <v>45561</v>
      </c>
      <c r="E2015" s="4" t="s">
        <v>48</v>
      </c>
      <c r="F2015" s="6">
        <v>45117</v>
      </c>
      <c r="G2015" s="6">
        <v>45118</v>
      </c>
      <c r="H2015" s="4" t="s">
        <v>38</v>
      </c>
      <c r="I2015" s="4" t="s">
        <v>798</v>
      </c>
      <c r="J2015" s="4" t="s">
        <v>5952</v>
      </c>
      <c r="K2015" s="25" t="s">
        <v>77</v>
      </c>
      <c r="L2015" s="8">
        <v>81000</v>
      </c>
      <c r="M2015" s="8">
        <v>81000</v>
      </c>
      <c r="N2015" s="8">
        <v>81000</v>
      </c>
      <c r="O2015" s="8">
        <f t="shared" si="373"/>
        <v>0</v>
      </c>
      <c r="P2015" s="13">
        <f t="shared" si="374"/>
        <v>0</v>
      </c>
    </row>
    <row r="2016" spans="1:16" x14ac:dyDescent="0.25">
      <c r="A2016" s="5" t="s">
        <v>1710</v>
      </c>
      <c r="B2016" s="3" t="s">
        <v>1711</v>
      </c>
      <c r="C2016" s="6">
        <v>45541</v>
      </c>
      <c r="D2016" s="6">
        <v>45561</v>
      </c>
      <c r="E2016" s="3" t="s">
        <v>48</v>
      </c>
      <c r="F2016" s="6">
        <v>45513</v>
      </c>
      <c r="G2016" s="6">
        <v>45540</v>
      </c>
      <c r="H2016" s="3" t="s">
        <v>38</v>
      </c>
      <c r="I2016" s="3" t="s">
        <v>9</v>
      </c>
      <c r="J2016" s="3" t="s">
        <v>5768</v>
      </c>
      <c r="K2016" s="25" t="s">
        <v>80</v>
      </c>
      <c r="L2016" s="8">
        <v>815934.92</v>
      </c>
      <c r="M2016" s="8">
        <v>815934.92</v>
      </c>
      <c r="N2016" s="8">
        <v>815934.92</v>
      </c>
      <c r="O2016" s="8">
        <f t="shared" si="373"/>
        <v>0</v>
      </c>
      <c r="P2016" s="13">
        <f t="shared" si="374"/>
        <v>0</v>
      </c>
    </row>
    <row r="2017" spans="1:16" x14ac:dyDescent="0.25">
      <c r="A2017" s="5" t="s">
        <v>1882</v>
      </c>
      <c r="B2017" s="3" t="s">
        <v>1883</v>
      </c>
      <c r="C2017" s="6">
        <v>45513</v>
      </c>
      <c r="D2017" s="6">
        <v>45562</v>
      </c>
      <c r="E2017" s="3" t="s">
        <v>48</v>
      </c>
      <c r="F2017" s="6">
        <v>45552</v>
      </c>
      <c r="G2017" s="6">
        <v>45512</v>
      </c>
      <c r="H2017" s="3" t="s">
        <v>38</v>
      </c>
      <c r="I2017" s="3" t="s">
        <v>9</v>
      </c>
      <c r="J2017" s="3" t="s">
        <v>5772</v>
      </c>
      <c r="K2017" s="25" t="s">
        <v>96</v>
      </c>
      <c r="L2017" s="8">
        <v>423500</v>
      </c>
      <c r="M2017" s="8">
        <v>423500</v>
      </c>
      <c r="N2017" s="8">
        <v>423500</v>
      </c>
      <c r="O2017" s="8">
        <f t="shared" si="373"/>
        <v>0</v>
      </c>
      <c r="P2017" s="13">
        <f t="shared" si="374"/>
        <v>0</v>
      </c>
    </row>
    <row r="2018" spans="1:16" x14ac:dyDescent="0.25">
      <c r="A2018" s="5" t="s">
        <v>2280</v>
      </c>
      <c r="B2018" s="4" t="s">
        <v>2279</v>
      </c>
      <c r="C2018" s="6">
        <v>45013</v>
      </c>
      <c r="D2018" s="6">
        <v>45562</v>
      </c>
      <c r="E2018" s="4" t="s">
        <v>7</v>
      </c>
      <c r="F2018" s="6">
        <v>44984</v>
      </c>
      <c r="G2018" s="6">
        <v>45012</v>
      </c>
      <c r="H2018" s="4" t="s">
        <v>39</v>
      </c>
      <c r="I2018" s="4" t="s">
        <v>406</v>
      </c>
      <c r="J2018" s="4" t="s">
        <v>6254</v>
      </c>
      <c r="K2018" s="25" t="s">
        <v>257</v>
      </c>
      <c r="L2018" s="8">
        <v>299672.42</v>
      </c>
      <c r="M2018" s="8">
        <v>299672.42</v>
      </c>
      <c r="N2018" s="8">
        <v>599344.82999999996</v>
      </c>
      <c r="O2018" s="8">
        <f t="shared" si="373"/>
        <v>299672.40999999997</v>
      </c>
      <c r="P2018" s="13">
        <f t="shared" si="374"/>
        <v>0.49999999165755715</v>
      </c>
    </row>
    <row r="2019" spans="1:16" x14ac:dyDescent="0.25">
      <c r="A2019" s="5" t="s">
        <v>2283</v>
      </c>
      <c r="B2019" s="4" t="s">
        <v>2279</v>
      </c>
      <c r="C2019" s="6">
        <v>45013</v>
      </c>
      <c r="D2019" s="6">
        <v>45562</v>
      </c>
      <c r="E2019" s="4" t="s">
        <v>7</v>
      </c>
      <c r="F2019" s="6">
        <v>44984</v>
      </c>
      <c r="G2019" s="6">
        <v>45012</v>
      </c>
      <c r="H2019" s="4" t="s">
        <v>39</v>
      </c>
      <c r="I2019" s="4" t="s">
        <v>406</v>
      </c>
      <c r="J2019" s="4" t="s">
        <v>6042</v>
      </c>
      <c r="K2019" s="25" t="s">
        <v>110</v>
      </c>
      <c r="L2019" s="8">
        <v>299672.42</v>
      </c>
      <c r="M2019" s="8">
        <v>299672.42</v>
      </c>
      <c r="N2019" s="8">
        <v>599344.82999999996</v>
      </c>
      <c r="O2019" s="8">
        <f t="shared" si="373"/>
        <v>299672.40999999997</v>
      </c>
      <c r="P2019" s="13">
        <f t="shared" si="374"/>
        <v>0.49999999165755715</v>
      </c>
    </row>
    <row r="2020" spans="1:16" x14ac:dyDescent="0.25">
      <c r="A2020" s="5" t="s">
        <v>2281</v>
      </c>
      <c r="B2020" s="4" t="s">
        <v>2279</v>
      </c>
      <c r="C2020" s="6">
        <v>45013</v>
      </c>
      <c r="D2020" s="6">
        <v>45562</v>
      </c>
      <c r="E2020" s="4" t="s">
        <v>7</v>
      </c>
      <c r="F2020" s="6">
        <v>44984</v>
      </c>
      <c r="G2020" s="6">
        <v>45012</v>
      </c>
      <c r="H2020" s="4" t="s">
        <v>39</v>
      </c>
      <c r="I2020" s="4" t="s">
        <v>406</v>
      </c>
      <c r="J2020" s="4" t="s">
        <v>6505</v>
      </c>
      <c r="K2020" s="25" t="s">
        <v>5634</v>
      </c>
      <c r="L2020" s="8">
        <v>299672.42</v>
      </c>
      <c r="M2020" s="8">
        <v>299672.42</v>
      </c>
      <c r="N2020" s="8">
        <v>599344.84</v>
      </c>
      <c r="O2020" s="8">
        <f t="shared" si="373"/>
        <v>299672.42</v>
      </c>
      <c r="P2020" s="13">
        <f t="shared" si="374"/>
        <v>0.5</v>
      </c>
    </row>
    <row r="2021" spans="1:16" x14ac:dyDescent="0.25">
      <c r="A2021" s="5" t="s">
        <v>1433</v>
      </c>
      <c r="B2021" s="3" t="s">
        <v>1434</v>
      </c>
      <c r="C2021" s="6">
        <v>45440</v>
      </c>
      <c r="D2021" s="6">
        <v>45562</v>
      </c>
      <c r="E2021" s="3" t="s">
        <v>33</v>
      </c>
      <c r="F2021" s="6">
        <v>45434</v>
      </c>
      <c r="G2021" s="6">
        <v>45439</v>
      </c>
      <c r="H2021" s="3" t="s">
        <v>38</v>
      </c>
      <c r="I2021" s="3" t="s">
        <v>94</v>
      </c>
      <c r="J2021" s="3" t="s">
        <v>6230</v>
      </c>
      <c r="K2021" s="25" t="s">
        <v>728</v>
      </c>
      <c r="L2021" s="8">
        <v>59000</v>
      </c>
      <c r="M2021" s="8">
        <v>52330.080000000002</v>
      </c>
      <c r="N2021" s="8">
        <v>52330.080000000002</v>
      </c>
      <c r="O2021" s="8">
        <f t="shared" si="373"/>
        <v>0</v>
      </c>
      <c r="P2021" s="13">
        <f t="shared" si="374"/>
        <v>0</v>
      </c>
    </row>
    <row r="2022" spans="1:16" x14ac:dyDescent="0.25">
      <c r="A2022" s="5" t="s">
        <v>2282</v>
      </c>
      <c r="B2022" s="4" t="s">
        <v>2279</v>
      </c>
      <c r="C2022" s="6">
        <v>45013</v>
      </c>
      <c r="D2022" s="6">
        <v>45562</v>
      </c>
      <c r="E2022" s="4" t="s">
        <v>7</v>
      </c>
      <c r="F2022" s="6">
        <v>44984</v>
      </c>
      <c r="G2022" s="6">
        <v>45012</v>
      </c>
      <c r="H2022" s="4" t="s">
        <v>39</v>
      </c>
      <c r="I2022" s="4" t="s">
        <v>406</v>
      </c>
      <c r="J2022" s="4" t="s">
        <v>6015</v>
      </c>
      <c r="K2022" s="25" t="s">
        <v>675</v>
      </c>
      <c r="L2022" s="8">
        <v>299672.42</v>
      </c>
      <c r="M2022" s="8">
        <v>299672.42</v>
      </c>
      <c r="N2022" s="8">
        <v>599344.82999999996</v>
      </c>
      <c r="O2022" s="8">
        <f t="shared" ref="O2022:O2025" si="375">N2022-M2022</f>
        <v>299672.40999999997</v>
      </c>
      <c r="P2022" s="13">
        <f t="shared" ref="P2022:P2025" si="376">O2022/N2022</f>
        <v>0.49999999165755715</v>
      </c>
    </row>
    <row r="2023" spans="1:16" x14ac:dyDescent="0.25">
      <c r="A2023" s="5" t="s">
        <v>1803</v>
      </c>
      <c r="B2023" s="3" t="s">
        <v>1804</v>
      </c>
      <c r="C2023" s="6">
        <v>45532</v>
      </c>
      <c r="D2023" s="6">
        <v>45563</v>
      </c>
      <c r="E2023" s="3" t="s">
        <v>76</v>
      </c>
      <c r="F2023" s="6">
        <v>45531</v>
      </c>
      <c r="G2023" s="6">
        <v>45532</v>
      </c>
      <c r="H2023" s="3" t="s">
        <v>38</v>
      </c>
      <c r="I2023" s="3" t="s">
        <v>94</v>
      </c>
      <c r="J2023" s="3" t="s">
        <v>6236</v>
      </c>
      <c r="K2023" s="25" t="s">
        <v>2210</v>
      </c>
      <c r="L2023" s="8">
        <v>2191.86</v>
      </c>
      <c r="M2023" s="8">
        <v>2191.86</v>
      </c>
      <c r="N2023" s="8">
        <v>2191.86</v>
      </c>
      <c r="O2023" s="8">
        <f t="shared" si="375"/>
        <v>0</v>
      </c>
      <c r="P2023" s="13">
        <f t="shared" si="376"/>
        <v>0</v>
      </c>
    </row>
    <row r="2024" spans="1:16" x14ac:dyDescent="0.25">
      <c r="A2024" s="5" t="s">
        <v>2285</v>
      </c>
      <c r="B2024" s="4" t="s">
        <v>2279</v>
      </c>
      <c r="C2024" s="6">
        <v>45014</v>
      </c>
      <c r="D2024" s="6">
        <v>45563</v>
      </c>
      <c r="E2024" s="4" t="s">
        <v>7</v>
      </c>
      <c r="F2024" s="6">
        <v>44984</v>
      </c>
      <c r="G2024" s="6">
        <v>45013</v>
      </c>
      <c r="H2024" s="4" t="s">
        <v>39</v>
      </c>
      <c r="I2024" s="4" t="s">
        <v>406</v>
      </c>
      <c r="J2024" s="4" t="s">
        <v>6109</v>
      </c>
      <c r="K2024" s="25" t="s">
        <v>676</v>
      </c>
      <c r="L2024" s="8">
        <v>299672.42</v>
      </c>
      <c r="M2024" s="8">
        <v>299672.42</v>
      </c>
      <c r="N2024" s="8">
        <v>599344.82999999996</v>
      </c>
      <c r="O2024" s="8">
        <f t="shared" si="375"/>
        <v>299672.40999999997</v>
      </c>
      <c r="P2024" s="13">
        <f t="shared" si="376"/>
        <v>0.49999999165755715</v>
      </c>
    </row>
    <row r="2025" spans="1:16" x14ac:dyDescent="0.25">
      <c r="A2025" s="5" t="s">
        <v>2284</v>
      </c>
      <c r="B2025" s="4" t="s">
        <v>2279</v>
      </c>
      <c r="C2025" s="6">
        <v>45014</v>
      </c>
      <c r="D2025" s="6">
        <v>45563</v>
      </c>
      <c r="E2025" s="4" t="s">
        <v>7</v>
      </c>
      <c r="F2025" s="6">
        <v>44984</v>
      </c>
      <c r="G2025" s="6">
        <v>45013</v>
      </c>
      <c r="H2025" s="4" t="s">
        <v>39</v>
      </c>
      <c r="I2025" s="4" t="s">
        <v>406</v>
      </c>
      <c r="J2025" s="4" t="s">
        <v>6506</v>
      </c>
      <c r="K2025" s="25" t="s">
        <v>382</v>
      </c>
      <c r="L2025" s="8">
        <v>305612.31</v>
      </c>
      <c r="M2025" s="8">
        <v>305612.31</v>
      </c>
      <c r="N2025" s="8">
        <v>611224.62</v>
      </c>
      <c r="O2025" s="8">
        <f t="shared" si="375"/>
        <v>305612.31</v>
      </c>
      <c r="P2025" s="13">
        <f t="shared" si="376"/>
        <v>0.5</v>
      </c>
    </row>
    <row r="2026" spans="1:16" x14ac:dyDescent="0.25">
      <c r="A2026" s="5" t="s">
        <v>1312</v>
      </c>
      <c r="B2026" s="3" t="s">
        <v>1297</v>
      </c>
      <c r="C2026" s="6">
        <v>45412</v>
      </c>
      <c r="D2026" s="6">
        <v>45564</v>
      </c>
      <c r="E2026" s="3" t="s">
        <v>7</v>
      </c>
      <c r="F2026" s="6">
        <v>45377</v>
      </c>
      <c r="G2026" s="6">
        <v>45411</v>
      </c>
      <c r="H2026" s="3" t="s">
        <v>38</v>
      </c>
      <c r="I2026" s="4" t="s">
        <v>111</v>
      </c>
      <c r="J2026" s="3" t="s">
        <v>6055</v>
      </c>
      <c r="K2026" s="25" t="s">
        <v>815</v>
      </c>
      <c r="L2026" s="8">
        <v>344850</v>
      </c>
      <c r="M2026" s="8">
        <v>308550</v>
      </c>
      <c r="N2026" s="8">
        <v>308550</v>
      </c>
      <c r="O2026" s="8">
        <f t="shared" ref="O2026:O2041" si="377">N2026-M2026</f>
        <v>0</v>
      </c>
      <c r="P2026" s="13">
        <f t="shared" ref="P2026:P2042" si="378">O2026/N2026</f>
        <v>0</v>
      </c>
    </row>
    <row r="2027" spans="1:16" x14ac:dyDescent="0.25">
      <c r="A2027" s="5" t="s">
        <v>3088</v>
      </c>
      <c r="B2027" s="4" t="s">
        <v>3087</v>
      </c>
      <c r="C2027" s="6">
        <v>45261</v>
      </c>
      <c r="D2027" s="6">
        <v>45565</v>
      </c>
      <c r="E2027" s="4" t="s">
        <v>136</v>
      </c>
      <c r="F2027" s="6">
        <v>45232</v>
      </c>
      <c r="G2027" s="6">
        <v>45232</v>
      </c>
      <c r="H2027" s="4" t="s">
        <v>39</v>
      </c>
      <c r="I2027" s="4" t="s">
        <v>6634</v>
      </c>
      <c r="J2027" s="4" t="s">
        <v>6297</v>
      </c>
      <c r="K2027" s="25" t="s">
        <v>342</v>
      </c>
      <c r="L2027" s="8">
        <v>13631.9</v>
      </c>
      <c r="M2027" s="8">
        <v>12344.9</v>
      </c>
      <c r="N2027" s="8">
        <v>12344.9</v>
      </c>
      <c r="O2027" s="8">
        <f t="shared" si="377"/>
        <v>0</v>
      </c>
      <c r="P2027" s="13">
        <f t="shared" si="378"/>
        <v>0</v>
      </c>
    </row>
    <row r="2028" spans="1:16" x14ac:dyDescent="0.25">
      <c r="A2028" s="5" t="s">
        <v>3086</v>
      </c>
      <c r="B2028" s="4" t="s">
        <v>3085</v>
      </c>
      <c r="C2028" s="6">
        <v>45261</v>
      </c>
      <c r="D2028" s="6">
        <v>45565</v>
      </c>
      <c r="E2028" s="4" t="s">
        <v>136</v>
      </c>
      <c r="F2028" s="6">
        <v>45232</v>
      </c>
      <c r="G2028" s="6">
        <v>45232</v>
      </c>
      <c r="H2028" s="4" t="s">
        <v>39</v>
      </c>
      <c r="I2028" s="4" t="s">
        <v>6634</v>
      </c>
      <c r="J2028" s="4" t="s">
        <v>6297</v>
      </c>
      <c r="K2028" s="25" t="s">
        <v>342</v>
      </c>
      <c r="L2028" s="8">
        <v>14176.31</v>
      </c>
      <c r="M2028" s="8">
        <v>12239.37</v>
      </c>
      <c r="N2028" s="8">
        <v>12239.37</v>
      </c>
      <c r="O2028" s="8">
        <f t="shared" si="377"/>
        <v>0</v>
      </c>
      <c r="P2028" s="13">
        <f t="shared" si="378"/>
        <v>0</v>
      </c>
    </row>
    <row r="2029" spans="1:16" x14ac:dyDescent="0.25">
      <c r="A2029" s="5" t="s">
        <v>3078</v>
      </c>
      <c r="B2029" s="4" t="s">
        <v>3077</v>
      </c>
      <c r="C2029" s="6">
        <v>45261</v>
      </c>
      <c r="D2029" s="6">
        <v>45565</v>
      </c>
      <c r="E2029" s="4" t="s">
        <v>136</v>
      </c>
      <c r="F2029" s="6">
        <v>45240</v>
      </c>
      <c r="G2029" s="6">
        <v>45240</v>
      </c>
      <c r="H2029" s="4" t="s">
        <v>39</v>
      </c>
      <c r="I2029" s="4" t="s">
        <v>6634</v>
      </c>
      <c r="J2029" s="4" t="s">
        <v>6253</v>
      </c>
      <c r="K2029" s="25" t="s">
        <v>5296</v>
      </c>
      <c r="L2029" s="8">
        <v>13631.9</v>
      </c>
      <c r="M2029" s="8">
        <v>13513.5</v>
      </c>
      <c r="N2029" s="8">
        <v>14021.7</v>
      </c>
      <c r="O2029" s="8">
        <f t="shared" si="377"/>
        <v>508.20000000000073</v>
      </c>
      <c r="P2029" s="13">
        <f t="shared" si="378"/>
        <v>3.624382207578259E-2</v>
      </c>
    </row>
    <row r="2030" spans="1:16" x14ac:dyDescent="0.25">
      <c r="A2030" s="5" t="s">
        <v>3076</v>
      </c>
      <c r="B2030" s="4" t="s">
        <v>3075</v>
      </c>
      <c r="C2030" s="6">
        <v>45261</v>
      </c>
      <c r="D2030" s="6">
        <v>45565</v>
      </c>
      <c r="E2030" s="4" t="s">
        <v>136</v>
      </c>
      <c r="F2030" s="6">
        <v>45240</v>
      </c>
      <c r="G2030" s="6">
        <v>45240</v>
      </c>
      <c r="H2030" s="4" t="s">
        <v>39</v>
      </c>
      <c r="I2030" s="4" t="s">
        <v>6634</v>
      </c>
      <c r="J2030" s="4" t="s">
        <v>5948</v>
      </c>
      <c r="K2030" s="25" t="s">
        <v>287</v>
      </c>
      <c r="L2030" s="8">
        <v>16562.400000000001</v>
      </c>
      <c r="M2030" s="8">
        <v>16473.599999999999</v>
      </c>
      <c r="N2030" s="8">
        <v>16473.599999999999</v>
      </c>
      <c r="O2030" s="8">
        <f t="shared" si="377"/>
        <v>0</v>
      </c>
      <c r="P2030" s="13">
        <f t="shared" si="378"/>
        <v>0</v>
      </c>
    </row>
    <row r="2031" spans="1:16" x14ac:dyDescent="0.25">
      <c r="A2031" s="5" t="s">
        <v>3074</v>
      </c>
      <c r="B2031" s="4" t="s">
        <v>3073</v>
      </c>
      <c r="C2031" s="6">
        <v>45261</v>
      </c>
      <c r="D2031" s="6">
        <v>45565</v>
      </c>
      <c r="E2031" s="4" t="s">
        <v>136</v>
      </c>
      <c r="F2031" s="6">
        <v>45243</v>
      </c>
      <c r="G2031" s="6">
        <v>45243</v>
      </c>
      <c r="H2031" s="4" t="s">
        <v>39</v>
      </c>
      <c r="I2031" s="4" t="s">
        <v>6634</v>
      </c>
      <c r="J2031" s="4" t="s">
        <v>6507</v>
      </c>
      <c r="K2031" s="25" t="s">
        <v>2209</v>
      </c>
      <c r="L2031" s="8">
        <v>15339.75</v>
      </c>
      <c r="M2031" s="8">
        <v>15186.6</v>
      </c>
      <c r="N2031" s="8">
        <v>15186.6</v>
      </c>
      <c r="O2031" s="8">
        <f t="shared" si="377"/>
        <v>0</v>
      </c>
      <c r="P2031" s="13">
        <f t="shared" si="378"/>
        <v>0</v>
      </c>
    </row>
    <row r="2032" spans="1:16" x14ac:dyDescent="0.25">
      <c r="A2032" s="5" t="s">
        <v>3090</v>
      </c>
      <c r="B2032" s="4" t="s">
        <v>3089</v>
      </c>
      <c r="C2032" s="6">
        <v>45261</v>
      </c>
      <c r="D2032" s="6">
        <v>45565</v>
      </c>
      <c r="E2032" s="4" t="s">
        <v>136</v>
      </c>
      <c r="F2032" s="6">
        <v>45230</v>
      </c>
      <c r="G2032" s="6">
        <v>45230</v>
      </c>
      <c r="H2032" s="4" t="s">
        <v>39</v>
      </c>
      <c r="I2032" s="4" t="s">
        <v>6634</v>
      </c>
      <c r="J2032" s="4" t="s">
        <v>5919</v>
      </c>
      <c r="K2032" s="25" t="s">
        <v>361</v>
      </c>
      <c r="L2032" s="8">
        <v>32522.49</v>
      </c>
      <c r="M2032" s="8">
        <v>32522.49</v>
      </c>
      <c r="N2032" s="8">
        <v>32522.49</v>
      </c>
      <c r="O2032" s="8">
        <f t="shared" si="377"/>
        <v>0</v>
      </c>
      <c r="P2032" s="13">
        <f t="shared" si="378"/>
        <v>0</v>
      </c>
    </row>
    <row r="2033" spans="1:16" x14ac:dyDescent="0.25">
      <c r="A2033" s="5" t="s">
        <v>3062</v>
      </c>
      <c r="B2033" s="4" t="s">
        <v>3061</v>
      </c>
      <c r="C2033" s="6">
        <v>45261</v>
      </c>
      <c r="D2033" s="6">
        <v>45565</v>
      </c>
      <c r="E2033" s="4" t="s">
        <v>136</v>
      </c>
      <c r="F2033" s="6">
        <v>45247</v>
      </c>
      <c r="G2033" s="6">
        <v>45247</v>
      </c>
      <c r="H2033" s="4" t="s">
        <v>39</v>
      </c>
      <c r="I2033" s="4" t="s">
        <v>6634</v>
      </c>
      <c r="J2033" s="4" t="s">
        <v>5919</v>
      </c>
      <c r="K2033" s="25" t="s">
        <v>361</v>
      </c>
      <c r="L2033" s="8">
        <v>32522.49</v>
      </c>
      <c r="M2033" s="8">
        <v>32522.49</v>
      </c>
      <c r="N2033" s="8">
        <v>32522.49</v>
      </c>
      <c r="O2033" s="8">
        <f t="shared" si="377"/>
        <v>0</v>
      </c>
      <c r="P2033" s="13">
        <f t="shared" si="378"/>
        <v>0</v>
      </c>
    </row>
    <row r="2034" spans="1:16" x14ac:dyDescent="0.25">
      <c r="A2034" s="5" t="s">
        <v>3056</v>
      </c>
      <c r="B2034" s="4" t="s">
        <v>3055</v>
      </c>
      <c r="C2034" s="6">
        <v>45261</v>
      </c>
      <c r="D2034" s="6">
        <v>45565</v>
      </c>
      <c r="E2034" s="4" t="s">
        <v>136</v>
      </c>
      <c r="F2034" s="6">
        <v>45252</v>
      </c>
      <c r="G2034" s="6">
        <v>45252</v>
      </c>
      <c r="H2034" s="4" t="s">
        <v>39</v>
      </c>
      <c r="I2034" s="4" t="s">
        <v>6634</v>
      </c>
      <c r="J2034" s="4" t="s">
        <v>5919</v>
      </c>
      <c r="K2034" s="25" t="s">
        <v>361</v>
      </c>
      <c r="L2034" s="8">
        <v>32522.49</v>
      </c>
      <c r="M2034" s="8">
        <v>32522.49</v>
      </c>
      <c r="N2034" s="8">
        <v>32522.49</v>
      </c>
      <c r="O2034" s="8">
        <f t="shared" si="377"/>
        <v>0</v>
      </c>
      <c r="P2034" s="13">
        <f t="shared" si="378"/>
        <v>0</v>
      </c>
    </row>
    <row r="2035" spans="1:16" x14ac:dyDescent="0.25">
      <c r="A2035" s="5" t="s">
        <v>3535</v>
      </c>
      <c r="B2035" s="4" t="s">
        <v>3532</v>
      </c>
      <c r="C2035" s="6">
        <v>45200</v>
      </c>
      <c r="D2035" s="6">
        <v>45565</v>
      </c>
      <c r="E2035" s="4" t="s">
        <v>17</v>
      </c>
      <c r="F2035" s="6">
        <v>45161</v>
      </c>
      <c r="G2035" s="6">
        <v>45194</v>
      </c>
      <c r="H2035" s="4" t="s">
        <v>39</v>
      </c>
      <c r="I2035" s="4" t="s">
        <v>6634</v>
      </c>
      <c r="J2035" s="4" t="s">
        <v>6176</v>
      </c>
      <c r="K2035" s="25" t="s">
        <v>5419</v>
      </c>
      <c r="L2035" s="8">
        <v>36800</v>
      </c>
      <c r="M2035" s="8">
        <v>26680</v>
      </c>
      <c r="N2035" s="8">
        <v>53360</v>
      </c>
      <c r="O2035" s="8">
        <f t="shared" si="377"/>
        <v>26680</v>
      </c>
      <c r="P2035" s="13">
        <f t="shared" si="378"/>
        <v>0.5</v>
      </c>
    </row>
    <row r="2036" spans="1:16" x14ac:dyDescent="0.25">
      <c r="A2036" s="5" t="s">
        <v>3534</v>
      </c>
      <c r="B2036" s="4" t="s">
        <v>3532</v>
      </c>
      <c r="C2036" s="6">
        <v>45200</v>
      </c>
      <c r="D2036" s="6">
        <v>45565</v>
      </c>
      <c r="E2036" s="4" t="s">
        <v>17</v>
      </c>
      <c r="F2036" s="6">
        <v>45161</v>
      </c>
      <c r="G2036" s="6">
        <v>45191</v>
      </c>
      <c r="H2036" s="4" t="s">
        <v>39</v>
      </c>
      <c r="I2036" s="4" t="s">
        <v>6634</v>
      </c>
      <c r="J2036" s="4" t="s">
        <v>6508</v>
      </c>
      <c r="K2036" s="25" t="s">
        <v>5382</v>
      </c>
      <c r="L2036" s="8">
        <v>1840</v>
      </c>
      <c r="M2036" s="8">
        <v>805</v>
      </c>
      <c r="N2036" s="8">
        <v>1610</v>
      </c>
      <c r="O2036" s="8">
        <f t="shared" si="377"/>
        <v>805</v>
      </c>
      <c r="P2036" s="13">
        <f t="shared" si="378"/>
        <v>0.5</v>
      </c>
    </row>
    <row r="2037" spans="1:16" x14ac:dyDescent="0.25">
      <c r="A2037" s="5" t="s">
        <v>4572</v>
      </c>
      <c r="B2037" s="4" t="s">
        <v>4571</v>
      </c>
      <c r="C2037" s="6">
        <v>44835</v>
      </c>
      <c r="D2037" s="6">
        <v>45565</v>
      </c>
      <c r="E2037" s="4" t="s">
        <v>48</v>
      </c>
      <c r="F2037" s="6">
        <v>44721</v>
      </c>
      <c r="G2037" s="6">
        <v>44721</v>
      </c>
      <c r="H2037" s="4" t="s">
        <v>39</v>
      </c>
      <c r="I2037" s="4" t="s">
        <v>6634</v>
      </c>
      <c r="J2037" s="4" t="s">
        <v>5798</v>
      </c>
      <c r="K2037" s="25" t="s">
        <v>197</v>
      </c>
      <c r="L2037" s="8">
        <v>145549.4</v>
      </c>
      <c r="M2037" s="8">
        <v>82162.759999999995</v>
      </c>
      <c r="N2037" s="8">
        <v>82162.759999999995</v>
      </c>
      <c r="O2037" s="8">
        <f t="shared" si="377"/>
        <v>0</v>
      </c>
      <c r="P2037" s="13">
        <f t="shared" si="378"/>
        <v>0</v>
      </c>
    </row>
    <row r="2038" spans="1:16" x14ac:dyDescent="0.25">
      <c r="A2038" s="5" t="s">
        <v>4570</v>
      </c>
      <c r="B2038" s="4" t="s">
        <v>4569</v>
      </c>
      <c r="C2038" s="6">
        <v>44835</v>
      </c>
      <c r="D2038" s="6">
        <v>45565</v>
      </c>
      <c r="E2038" s="4" t="s">
        <v>48</v>
      </c>
      <c r="F2038" s="6">
        <v>44725</v>
      </c>
      <c r="G2038" s="6">
        <v>44728</v>
      </c>
      <c r="H2038" s="4" t="s">
        <v>39</v>
      </c>
      <c r="I2038" s="4" t="s">
        <v>6634</v>
      </c>
      <c r="J2038" s="4" t="s">
        <v>5798</v>
      </c>
      <c r="K2038" s="25" t="s">
        <v>197</v>
      </c>
      <c r="L2038" s="8">
        <v>88334.21</v>
      </c>
      <c r="M2038" s="8">
        <v>53101.07</v>
      </c>
      <c r="N2038" s="8">
        <v>53101.07</v>
      </c>
      <c r="O2038" s="8">
        <f t="shared" si="377"/>
        <v>0</v>
      </c>
      <c r="P2038" s="13">
        <f t="shared" si="378"/>
        <v>0</v>
      </c>
    </row>
    <row r="2039" spans="1:16" x14ac:dyDescent="0.25">
      <c r="A2039" s="5" t="s">
        <v>4565</v>
      </c>
      <c r="B2039" s="4" t="s">
        <v>4564</v>
      </c>
      <c r="C2039" s="6">
        <v>44835</v>
      </c>
      <c r="D2039" s="6">
        <v>45565</v>
      </c>
      <c r="E2039" s="4" t="s">
        <v>48</v>
      </c>
      <c r="F2039" s="6">
        <v>44729</v>
      </c>
      <c r="G2039" s="6">
        <v>44733</v>
      </c>
      <c r="H2039" s="4" t="s">
        <v>39</v>
      </c>
      <c r="I2039" s="4" t="s">
        <v>6634</v>
      </c>
      <c r="J2039" s="4" t="s">
        <v>5798</v>
      </c>
      <c r="K2039" s="25" t="s">
        <v>197</v>
      </c>
      <c r="L2039" s="8">
        <v>700270.6</v>
      </c>
      <c r="M2039" s="8">
        <v>77255.570000000007</v>
      </c>
      <c r="N2039" s="8">
        <v>77255.570000000007</v>
      </c>
      <c r="O2039" s="8">
        <f t="shared" si="377"/>
        <v>0</v>
      </c>
      <c r="P2039" s="13">
        <f t="shared" si="378"/>
        <v>0</v>
      </c>
    </row>
    <row r="2040" spans="1:16" x14ac:dyDescent="0.25">
      <c r="A2040" s="5" t="s">
        <v>4229</v>
      </c>
      <c r="B2040" s="4" t="s">
        <v>4227</v>
      </c>
      <c r="C2040" s="6">
        <v>44835</v>
      </c>
      <c r="D2040" s="6">
        <v>45565</v>
      </c>
      <c r="E2040" s="4" t="s">
        <v>48</v>
      </c>
      <c r="F2040" s="6">
        <v>44824</v>
      </c>
      <c r="G2040" s="6">
        <v>44830</v>
      </c>
      <c r="H2040" s="4" t="s">
        <v>38</v>
      </c>
      <c r="I2040" s="4" t="s">
        <v>9</v>
      </c>
      <c r="J2040" s="4" t="s">
        <v>6127</v>
      </c>
      <c r="K2040" s="25" t="s">
        <v>184</v>
      </c>
      <c r="L2040" s="8">
        <v>24823.73</v>
      </c>
      <c r="M2040" s="8">
        <v>24823.73</v>
      </c>
      <c r="N2040" s="8">
        <v>24823.73</v>
      </c>
      <c r="O2040" s="8">
        <f t="shared" si="377"/>
        <v>0</v>
      </c>
      <c r="P2040" s="13">
        <f t="shared" si="378"/>
        <v>0</v>
      </c>
    </row>
    <row r="2041" spans="1:16" x14ac:dyDescent="0.25">
      <c r="A2041" s="5" t="s">
        <v>3048</v>
      </c>
      <c r="B2041" s="4" t="s">
        <v>3047</v>
      </c>
      <c r="C2041" s="6">
        <v>45261</v>
      </c>
      <c r="D2041" s="6">
        <v>45565</v>
      </c>
      <c r="E2041" s="4" t="s">
        <v>136</v>
      </c>
      <c r="F2041" s="6">
        <v>45258</v>
      </c>
      <c r="G2041" s="6">
        <v>45258</v>
      </c>
      <c r="H2041" s="4" t="s">
        <v>39</v>
      </c>
      <c r="I2041" s="4" t="s">
        <v>6634</v>
      </c>
      <c r="J2041" s="4" t="s">
        <v>343</v>
      </c>
      <c r="K2041" s="25" t="s">
        <v>344</v>
      </c>
      <c r="L2041" s="8">
        <v>19501.91</v>
      </c>
      <c r="M2041" s="8">
        <v>18661.5</v>
      </c>
      <c r="N2041" s="8">
        <v>18661.5</v>
      </c>
      <c r="O2041" s="8">
        <f t="shared" si="377"/>
        <v>0</v>
      </c>
      <c r="P2041" s="13">
        <f t="shared" si="378"/>
        <v>0</v>
      </c>
    </row>
    <row r="2042" spans="1:16" x14ac:dyDescent="0.25">
      <c r="A2042" s="5" t="s">
        <v>2931</v>
      </c>
      <c r="B2042" s="4" t="s">
        <v>2930</v>
      </c>
      <c r="C2042" s="6">
        <v>45200</v>
      </c>
      <c r="D2042" s="6">
        <v>45565</v>
      </c>
      <c r="E2042" s="4" t="s">
        <v>33</v>
      </c>
      <c r="F2042" s="6">
        <v>45168</v>
      </c>
      <c r="G2042" s="6">
        <v>45170</v>
      </c>
      <c r="H2042" s="4" t="s">
        <v>38</v>
      </c>
      <c r="I2042" s="4" t="s">
        <v>9</v>
      </c>
      <c r="J2042" s="4" t="s">
        <v>5766</v>
      </c>
      <c r="K2042" s="25" t="s">
        <v>72</v>
      </c>
      <c r="L2042" s="8">
        <v>88142.45</v>
      </c>
      <c r="M2042" s="8">
        <v>88142.45</v>
      </c>
      <c r="N2042" s="8">
        <v>88142.45</v>
      </c>
      <c r="O2042" s="8">
        <f t="shared" ref="O2042:O2092" si="379">N2042-M2042</f>
        <v>0</v>
      </c>
      <c r="P2042" s="13">
        <f t="shared" si="378"/>
        <v>0</v>
      </c>
    </row>
    <row r="2043" spans="1:16" x14ac:dyDescent="0.25">
      <c r="A2043" s="5" t="s">
        <v>5029</v>
      </c>
      <c r="B2043" s="4" t="s">
        <v>4990</v>
      </c>
      <c r="C2043" s="6">
        <v>44470</v>
      </c>
      <c r="D2043" s="6">
        <v>45565</v>
      </c>
      <c r="E2043" s="4" t="s">
        <v>169</v>
      </c>
      <c r="F2043" s="6">
        <v>44425</v>
      </c>
      <c r="G2043" s="6">
        <v>44469</v>
      </c>
      <c r="H2043" s="4" t="s">
        <v>46</v>
      </c>
      <c r="I2043" s="4" t="s">
        <v>6634</v>
      </c>
      <c r="J2043" s="4" t="s">
        <v>6509</v>
      </c>
      <c r="K2043" s="25" t="s">
        <v>165</v>
      </c>
      <c r="L2043" s="8">
        <v>0</v>
      </c>
      <c r="M2043" s="8">
        <v>0</v>
      </c>
      <c r="N2043" s="8">
        <v>0</v>
      </c>
      <c r="O2043" s="8">
        <f t="shared" si="379"/>
        <v>0</v>
      </c>
      <c r="P2043" s="13">
        <v>0</v>
      </c>
    </row>
    <row r="2044" spans="1:16" x14ac:dyDescent="0.25">
      <c r="A2044" s="5" t="s">
        <v>2929</v>
      </c>
      <c r="B2044" s="4" t="s">
        <v>2928</v>
      </c>
      <c r="C2044" s="6">
        <v>45200</v>
      </c>
      <c r="D2044" s="6">
        <v>45565</v>
      </c>
      <c r="E2044" s="4" t="s">
        <v>48</v>
      </c>
      <c r="F2044" s="6">
        <v>45188</v>
      </c>
      <c r="G2044" s="6">
        <v>45188</v>
      </c>
      <c r="H2044" s="4" t="s">
        <v>38</v>
      </c>
      <c r="I2044" s="4" t="s">
        <v>206</v>
      </c>
      <c r="J2044" s="4" t="s">
        <v>5952</v>
      </c>
      <c r="K2044" s="25" t="s">
        <v>77</v>
      </c>
      <c r="L2044" s="8">
        <v>6776</v>
      </c>
      <c r="M2044" s="8">
        <v>6776</v>
      </c>
      <c r="N2044" s="8">
        <v>6776</v>
      </c>
      <c r="O2044" s="8">
        <f t="shared" si="379"/>
        <v>0</v>
      </c>
      <c r="P2044" s="13">
        <f t="shared" ref="P2044:P2093" si="380">O2044/N2044</f>
        <v>0</v>
      </c>
    </row>
    <row r="2045" spans="1:16" x14ac:dyDescent="0.25">
      <c r="A2045" s="5" t="s">
        <v>423</v>
      </c>
      <c r="B2045" s="4" t="s">
        <v>424</v>
      </c>
      <c r="C2045" s="6">
        <v>44470</v>
      </c>
      <c r="D2045" s="6">
        <v>45565</v>
      </c>
      <c r="E2045" s="4" t="s">
        <v>7</v>
      </c>
      <c r="F2045" s="6">
        <v>44445</v>
      </c>
      <c r="G2045" s="6">
        <v>44470</v>
      </c>
      <c r="H2045" s="4" t="s">
        <v>39</v>
      </c>
      <c r="I2045" s="4" t="s">
        <v>111</v>
      </c>
      <c r="J2045" s="4" t="s">
        <v>6051</v>
      </c>
      <c r="K2045" s="25" t="s">
        <v>66</v>
      </c>
      <c r="L2045" s="8">
        <v>8567358.5199999996</v>
      </c>
      <c r="M2045" s="8">
        <v>8567358.5199999996</v>
      </c>
      <c r="N2045" s="8">
        <v>14278930.859999999</v>
      </c>
      <c r="O2045" s="8">
        <f t="shared" si="379"/>
        <v>5711572.3399999999</v>
      </c>
      <c r="P2045" s="13">
        <f t="shared" si="380"/>
        <v>0.39999999971986699</v>
      </c>
    </row>
    <row r="2046" spans="1:16" x14ac:dyDescent="0.25">
      <c r="A2046" s="5" t="s">
        <v>425</v>
      </c>
      <c r="B2046" s="4" t="s">
        <v>424</v>
      </c>
      <c r="C2046" s="6">
        <v>44470</v>
      </c>
      <c r="D2046" s="6">
        <v>45565</v>
      </c>
      <c r="E2046" s="4" t="s">
        <v>7</v>
      </c>
      <c r="F2046" s="6">
        <v>44445</v>
      </c>
      <c r="G2046" s="6">
        <v>44470</v>
      </c>
      <c r="H2046" s="4" t="s">
        <v>39</v>
      </c>
      <c r="I2046" s="4" t="s">
        <v>111</v>
      </c>
      <c r="J2046" s="4" t="s">
        <v>6051</v>
      </c>
      <c r="K2046" s="25" t="s">
        <v>66</v>
      </c>
      <c r="L2046" s="8">
        <v>26432884.449999999</v>
      </c>
      <c r="M2046" s="8">
        <v>26432884.449999999</v>
      </c>
      <c r="N2046" s="8">
        <v>44054807.409999996</v>
      </c>
      <c r="O2046" s="8">
        <f t="shared" si="379"/>
        <v>17621922.959999997</v>
      </c>
      <c r="P2046" s="13">
        <f t="shared" si="380"/>
        <v>0.39999999990920398</v>
      </c>
    </row>
    <row r="2047" spans="1:16" x14ac:dyDescent="0.25">
      <c r="A2047" s="5" t="s">
        <v>3961</v>
      </c>
      <c r="B2047" s="4" t="s">
        <v>3960</v>
      </c>
      <c r="C2047" s="6">
        <v>44835</v>
      </c>
      <c r="D2047" s="6">
        <v>45565</v>
      </c>
      <c r="E2047" s="4" t="s">
        <v>169</v>
      </c>
      <c r="F2047" s="6">
        <v>44832</v>
      </c>
      <c r="G2047" s="6">
        <v>44834</v>
      </c>
      <c r="H2047" s="4" t="s">
        <v>46</v>
      </c>
      <c r="I2047" s="4" t="s">
        <v>9</v>
      </c>
      <c r="J2047" s="4" t="s">
        <v>6510</v>
      </c>
      <c r="K2047" s="25" t="s">
        <v>5369</v>
      </c>
      <c r="L2047" s="8">
        <v>0</v>
      </c>
      <c r="M2047" s="8">
        <v>0</v>
      </c>
      <c r="N2047" s="8">
        <v>0</v>
      </c>
      <c r="O2047" s="8">
        <f t="shared" si="379"/>
        <v>0</v>
      </c>
      <c r="P2047" s="13">
        <v>0</v>
      </c>
    </row>
    <row r="2048" spans="1:16" x14ac:dyDescent="0.25">
      <c r="A2048" s="5" t="s">
        <v>3943</v>
      </c>
      <c r="B2048" s="4" t="s">
        <v>3942</v>
      </c>
      <c r="C2048" s="6">
        <v>44835</v>
      </c>
      <c r="D2048" s="6">
        <v>45565</v>
      </c>
      <c r="E2048" s="4" t="s">
        <v>48</v>
      </c>
      <c r="F2048" s="6">
        <v>44824</v>
      </c>
      <c r="G2048" s="6">
        <v>44824</v>
      </c>
      <c r="H2048" s="4" t="s">
        <v>38</v>
      </c>
      <c r="I2048" s="4" t="s">
        <v>9</v>
      </c>
      <c r="J2048" s="4" t="s">
        <v>5901</v>
      </c>
      <c r="K2048" s="25" t="s">
        <v>113</v>
      </c>
      <c r="L2048" s="8">
        <v>14400</v>
      </c>
      <c r="M2048" s="8">
        <v>14400</v>
      </c>
      <c r="N2048" s="8">
        <v>28800</v>
      </c>
      <c r="O2048" s="8">
        <f t="shared" si="379"/>
        <v>14400</v>
      </c>
      <c r="P2048" s="13">
        <f t="shared" si="380"/>
        <v>0.5</v>
      </c>
    </row>
    <row r="2049" spans="1:16" x14ac:dyDescent="0.25">
      <c r="A2049" s="5" t="s">
        <v>4228</v>
      </c>
      <c r="B2049" s="4" t="s">
        <v>4227</v>
      </c>
      <c r="C2049" s="6">
        <v>44835</v>
      </c>
      <c r="D2049" s="6">
        <v>45565</v>
      </c>
      <c r="E2049" s="4" t="s">
        <v>48</v>
      </c>
      <c r="F2049" s="6">
        <v>44824</v>
      </c>
      <c r="G2049" s="6">
        <v>44827</v>
      </c>
      <c r="H2049" s="4" t="s">
        <v>38</v>
      </c>
      <c r="I2049" s="4" t="s">
        <v>9</v>
      </c>
      <c r="J2049" s="4" t="s">
        <v>5901</v>
      </c>
      <c r="K2049" s="25" t="s">
        <v>113</v>
      </c>
      <c r="L2049" s="8">
        <v>68342.600000000006</v>
      </c>
      <c r="M2049" s="8">
        <v>68342.600000000006</v>
      </c>
      <c r="N2049" s="8">
        <v>68342.600000000006</v>
      </c>
      <c r="O2049" s="8">
        <f t="shared" si="379"/>
        <v>0</v>
      </c>
      <c r="P2049" s="13">
        <f t="shared" si="380"/>
        <v>0</v>
      </c>
    </row>
    <row r="2050" spans="1:16" x14ac:dyDescent="0.25">
      <c r="A2050" s="5" t="s">
        <v>2620</v>
      </c>
      <c r="B2050" s="4" t="s">
        <v>2619</v>
      </c>
      <c r="C2050" s="6">
        <v>45139</v>
      </c>
      <c r="D2050" s="6">
        <v>45565</v>
      </c>
      <c r="E2050" s="4" t="s">
        <v>48</v>
      </c>
      <c r="F2050" s="6">
        <v>45134</v>
      </c>
      <c r="G2050" s="6">
        <v>45134</v>
      </c>
      <c r="H2050" s="4" t="s">
        <v>39</v>
      </c>
      <c r="I2050" s="4" t="s">
        <v>6637</v>
      </c>
      <c r="J2050" s="4" t="s">
        <v>5920</v>
      </c>
      <c r="K2050" s="25" t="s">
        <v>98</v>
      </c>
      <c r="L2050" s="8">
        <v>350</v>
      </c>
      <c r="M2050" s="8">
        <v>350</v>
      </c>
      <c r="N2050" s="8">
        <v>350</v>
      </c>
      <c r="O2050" s="8">
        <f t="shared" si="379"/>
        <v>0</v>
      </c>
      <c r="P2050" s="13">
        <f t="shared" si="380"/>
        <v>0</v>
      </c>
    </row>
    <row r="2051" spans="1:16" x14ac:dyDescent="0.25">
      <c r="A2051" s="5" t="s">
        <v>2937</v>
      </c>
      <c r="B2051" s="4" t="s">
        <v>2936</v>
      </c>
      <c r="C2051" s="6">
        <v>45200</v>
      </c>
      <c r="D2051" s="6">
        <v>45565</v>
      </c>
      <c r="E2051" s="4" t="s">
        <v>48</v>
      </c>
      <c r="F2051" s="6">
        <v>45134</v>
      </c>
      <c r="G2051" s="6">
        <v>45134</v>
      </c>
      <c r="H2051" s="4" t="s">
        <v>39</v>
      </c>
      <c r="I2051" s="4" t="s">
        <v>6637</v>
      </c>
      <c r="J2051" s="4" t="s">
        <v>5920</v>
      </c>
      <c r="K2051" s="25" t="s">
        <v>98</v>
      </c>
      <c r="L2051" s="8">
        <v>2600</v>
      </c>
      <c r="M2051" s="8">
        <v>2600</v>
      </c>
      <c r="N2051" s="8">
        <v>2600</v>
      </c>
      <c r="O2051" s="8">
        <f t="shared" si="379"/>
        <v>0</v>
      </c>
      <c r="P2051" s="13">
        <f t="shared" si="380"/>
        <v>0</v>
      </c>
    </row>
    <row r="2052" spans="1:16" x14ac:dyDescent="0.25">
      <c r="A2052" s="5" t="s">
        <v>2935</v>
      </c>
      <c r="B2052" s="4" t="s">
        <v>2934</v>
      </c>
      <c r="C2052" s="6">
        <v>45200</v>
      </c>
      <c r="D2052" s="6">
        <v>45565</v>
      </c>
      <c r="E2052" s="4" t="s">
        <v>48</v>
      </c>
      <c r="F2052" s="6">
        <v>45134</v>
      </c>
      <c r="G2052" s="6">
        <v>45134</v>
      </c>
      <c r="H2052" s="4" t="s">
        <v>39</v>
      </c>
      <c r="I2052" s="4" t="s">
        <v>6637</v>
      </c>
      <c r="J2052" s="4" t="s">
        <v>5920</v>
      </c>
      <c r="K2052" s="25" t="s">
        <v>98</v>
      </c>
      <c r="L2052" s="8">
        <v>45000</v>
      </c>
      <c r="M2052" s="8">
        <v>45000</v>
      </c>
      <c r="N2052" s="8">
        <v>45000</v>
      </c>
      <c r="O2052" s="8">
        <f t="shared" si="379"/>
        <v>0</v>
      </c>
      <c r="P2052" s="13">
        <f t="shared" si="380"/>
        <v>0</v>
      </c>
    </row>
    <row r="2053" spans="1:16" x14ac:dyDescent="0.25">
      <c r="A2053" s="5" t="s">
        <v>4259</v>
      </c>
      <c r="B2053" s="4" t="s">
        <v>4258</v>
      </c>
      <c r="C2053" s="6">
        <v>44835</v>
      </c>
      <c r="D2053" s="6">
        <v>45565</v>
      </c>
      <c r="E2053" s="4" t="s">
        <v>48</v>
      </c>
      <c r="F2053" s="6">
        <v>44820</v>
      </c>
      <c r="G2053" s="6">
        <v>44830</v>
      </c>
      <c r="H2053" s="4" t="s">
        <v>39</v>
      </c>
      <c r="I2053" s="4" t="s">
        <v>143</v>
      </c>
      <c r="J2053" s="4" t="s">
        <v>6066</v>
      </c>
      <c r="K2053" s="25" t="s">
        <v>172</v>
      </c>
      <c r="L2053" s="8">
        <v>51015.54</v>
      </c>
      <c r="M2053" s="8">
        <v>44773.87</v>
      </c>
      <c r="N2053" s="8">
        <v>44773.87</v>
      </c>
      <c r="O2053" s="8">
        <f t="shared" si="379"/>
        <v>0</v>
      </c>
      <c r="P2053" s="13">
        <f t="shared" si="380"/>
        <v>0</v>
      </c>
    </row>
    <row r="2054" spans="1:16" x14ac:dyDescent="0.25">
      <c r="A2054" s="5" t="s">
        <v>4226</v>
      </c>
      <c r="B2054" s="4" t="s">
        <v>4225</v>
      </c>
      <c r="C2054" s="6">
        <v>44835</v>
      </c>
      <c r="D2054" s="6">
        <v>45565</v>
      </c>
      <c r="E2054" s="4" t="s">
        <v>48</v>
      </c>
      <c r="F2054" s="6">
        <v>44831</v>
      </c>
      <c r="G2054" s="6">
        <v>44831</v>
      </c>
      <c r="H2054" s="4" t="s">
        <v>39</v>
      </c>
      <c r="I2054" s="4" t="s">
        <v>9</v>
      </c>
      <c r="J2054" s="4" t="s">
        <v>775</v>
      </c>
      <c r="K2054" s="25" t="s">
        <v>234</v>
      </c>
      <c r="L2054" s="8">
        <v>14693.51</v>
      </c>
      <c r="M2054" s="8">
        <v>3570.71</v>
      </c>
      <c r="N2054" s="8">
        <v>7228.54</v>
      </c>
      <c r="O2054" s="8">
        <f t="shared" si="379"/>
        <v>3657.83</v>
      </c>
      <c r="P2054" s="13">
        <f t="shared" si="380"/>
        <v>0.50602611315701373</v>
      </c>
    </row>
    <row r="2055" spans="1:16" x14ac:dyDescent="0.25">
      <c r="A2055" s="5" t="s">
        <v>4132</v>
      </c>
      <c r="B2055" s="4" t="s">
        <v>4131</v>
      </c>
      <c r="C2055" s="6">
        <v>44835</v>
      </c>
      <c r="D2055" s="6">
        <v>45565</v>
      </c>
      <c r="E2055" s="4" t="s">
        <v>48</v>
      </c>
      <c r="F2055" s="6">
        <v>44831</v>
      </c>
      <c r="G2055" s="6">
        <v>44832</v>
      </c>
      <c r="H2055" s="4" t="s">
        <v>39</v>
      </c>
      <c r="I2055" s="4" t="s">
        <v>143</v>
      </c>
      <c r="J2055" s="4" t="s">
        <v>5980</v>
      </c>
      <c r="K2055" s="25" t="s">
        <v>59</v>
      </c>
      <c r="L2055" s="8">
        <v>62809.89</v>
      </c>
      <c r="M2055" s="8">
        <v>51531.48</v>
      </c>
      <c r="N2055" s="8">
        <v>51531.48</v>
      </c>
      <c r="O2055" s="8">
        <f t="shared" si="379"/>
        <v>0</v>
      </c>
      <c r="P2055" s="13">
        <f t="shared" si="380"/>
        <v>0</v>
      </c>
    </row>
    <row r="2056" spans="1:16" x14ac:dyDescent="0.25">
      <c r="A2056" s="5" t="s">
        <v>2922</v>
      </c>
      <c r="B2056" s="4" t="s">
        <v>2921</v>
      </c>
      <c r="C2056" s="6">
        <v>45200</v>
      </c>
      <c r="D2056" s="6">
        <v>45565</v>
      </c>
      <c r="E2056" s="4" t="s">
        <v>136</v>
      </c>
      <c r="F2056" s="6">
        <v>45197</v>
      </c>
      <c r="G2056" s="6">
        <v>45198</v>
      </c>
      <c r="H2056" s="4" t="s">
        <v>38</v>
      </c>
      <c r="I2056" s="4" t="s">
        <v>406</v>
      </c>
      <c r="J2056" s="4" t="s">
        <v>6121</v>
      </c>
      <c r="K2056" s="25" t="s">
        <v>187</v>
      </c>
      <c r="L2056" s="8">
        <v>6744.89</v>
      </c>
      <c r="M2056" s="8">
        <v>6744.89</v>
      </c>
      <c r="N2056" s="8">
        <v>6744.89</v>
      </c>
      <c r="O2056" s="8">
        <f t="shared" si="379"/>
        <v>0</v>
      </c>
      <c r="P2056" s="13">
        <f t="shared" si="380"/>
        <v>0</v>
      </c>
    </row>
    <row r="2057" spans="1:16" x14ac:dyDescent="0.25">
      <c r="A2057" s="5" t="s">
        <v>2933</v>
      </c>
      <c r="B2057" s="4" t="s">
        <v>2932</v>
      </c>
      <c r="C2057" s="6">
        <v>45200</v>
      </c>
      <c r="D2057" s="6">
        <v>45565</v>
      </c>
      <c r="E2057" s="4" t="s">
        <v>136</v>
      </c>
      <c r="F2057" s="6">
        <v>45173</v>
      </c>
      <c r="G2057" s="6">
        <v>45174</v>
      </c>
      <c r="H2057" s="4" t="s">
        <v>39</v>
      </c>
      <c r="I2057" s="4" t="s">
        <v>6637</v>
      </c>
      <c r="J2057" s="4" t="s">
        <v>6511</v>
      </c>
      <c r="K2057" s="25" t="s">
        <v>5440</v>
      </c>
      <c r="L2057" s="8">
        <v>11546.37</v>
      </c>
      <c r="M2057" s="8">
        <v>9559</v>
      </c>
      <c r="N2057" s="8">
        <v>9559</v>
      </c>
      <c r="O2057" s="8">
        <f t="shared" si="379"/>
        <v>0</v>
      </c>
      <c r="P2057" s="13">
        <f t="shared" si="380"/>
        <v>0</v>
      </c>
    </row>
    <row r="2058" spans="1:16" x14ac:dyDescent="0.25">
      <c r="A2058" s="5" t="s">
        <v>5008</v>
      </c>
      <c r="B2058" s="4" t="s">
        <v>4990</v>
      </c>
      <c r="C2058" s="6">
        <v>44470</v>
      </c>
      <c r="D2058" s="6">
        <v>45565</v>
      </c>
      <c r="E2058" s="4" t="s">
        <v>169</v>
      </c>
      <c r="F2058" s="6">
        <v>44425</v>
      </c>
      <c r="G2058" s="6">
        <v>44469</v>
      </c>
      <c r="H2058" s="4" t="s">
        <v>46</v>
      </c>
      <c r="I2058" s="4" t="s">
        <v>6634</v>
      </c>
      <c r="J2058" s="4" t="s">
        <v>6512</v>
      </c>
      <c r="K2058" s="25" t="s">
        <v>782</v>
      </c>
      <c r="L2058" s="8">
        <v>0</v>
      </c>
      <c r="M2058" s="8">
        <v>0</v>
      </c>
      <c r="N2058" s="8">
        <v>0</v>
      </c>
      <c r="O2058" s="8">
        <f t="shared" si="379"/>
        <v>0</v>
      </c>
      <c r="P2058" s="13">
        <v>0</v>
      </c>
    </row>
    <row r="2059" spans="1:16" x14ac:dyDescent="0.25">
      <c r="A2059" s="5" t="s">
        <v>5007</v>
      </c>
      <c r="B2059" s="4" t="s">
        <v>4990</v>
      </c>
      <c r="C2059" s="6">
        <v>44470</v>
      </c>
      <c r="D2059" s="6">
        <v>45565</v>
      </c>
      <c r="E2059" s="4" t="s">
        <v>169</v>
      </c>
      <c r="F2059" s="6">
        <v>44425</v>
      </c>
      <c r="G2059" s="6">
        <v>44469</v>
      </c>
      <c r="H2059" s="4" t="s">
        <v>46</v>
      </c>
      <c r="I2059" s="4" t="s">
        <v>6634</v>
      </c>
      <c r="J2059" s="4" t="s">
        <v>6512</v>
      </c>
      <c r="K2059" s="25" t="s">
        <v>782</v>
      </c>
      <c r="L2059" s="8">
        <v>0</v>
      </c>
      <c r="M2059" s="8">
        <v>0</v>
      </c>
      <c r="N2059" s="8">
        <v>0</v>
      </c>
      <c r="O2059" s="8">
        <f t="shared" si="379"/>
        <v>0</v>
      </c>
      <c r="P2059" s="13">
        <v>0</v>
      </c>
    </row>
    <row r="2060" spans="1:16" x14ac:dyDescent="0.25">
      <c r="A2060" s="5" t="s">
        <v>5006</v>
      </c>
      <c r="B2060" s="4" t="s">
        <v>4990</v>
      </c>
      <c r="C2060" s="6">
        <v>44470</v>
      </c>
      <c r="D2060" s="6">
        <v>45565</v>
      </c>
      <c r="E2060" s="4" t="s">
        <v>169</v>
      </c>
      <c r="F2060" s="6">
        <v>44425</v>
      </c>
      <c r="G2060" s="6">
        <v>44469</v>
      </c>
      <c r="H2060" s="4" t="s">
        <v>46</v>
      </c>
      <c r="I2060" s="4" t="s">
        <v>6634</v>
      </c>
      <c r="J2060" s="4" t="s">
        <v>6512</v>
      </c>
      <c r="K2060" s="25" t="s">
        <v>782</v>
      </c>
      <c r="L2060" s="8">
        <v>0</v>
      </c>
      <c r="M2060" s="8">
        <v>0</v>
      </c>
      <c r="N2060" s="8">
        <v>0</v>
      </c>
      <c r="O2060" s="8">
        <f t="shared" si="379"/>
        <v>0</v>
      </c>
      <c r="P2060" s="13">
        <v>0</v>
      </c>
    </row>
    <row r="2061" spans="1:16" x14ac:dyDescent="0.25">
      <c r="A2061" s="5" t="s">
        <v>5005</v>
      </c>
      <c r="B2061" s="4" t="s">
        <v>4990</v>
      </c>
      <c r="C2061" s="6">
        <v>44470</v>
      </c>
      <c r="D2061" s="6">
        <v>45565</v>
      </c>
      <c r="E2061" s="4" t="s">
        <v>169</v>
      </c>
      <c r="F2061" s="6">
        <v>44425</v>
      </c>
      <c r="G2061" s="6">
        <v>44469</v>
      </c>
      <c r="H2061" s="4" t="s">
        <v>46</v>
      </c>
      <c r="I2061" s="4" t="s">
        <v>6634</v>
      </c>
      <c r="J2061" s="4" t="s">
        <v>6512</v>
      </c>
      <c r="K2061" s="25" t="s">
        <v>782</v>
      </c>
      <c r="L2061" s="8">
        <v>0</v>
      </c>
      <c r="M2061" s="8">
        <v>0</v>
      </c>
      <c r="N2061" s="8">
        <v>0</v>
      </c>
      <c r="O2061" s="8">
        <f t="shared" si="379"/>
        <v>0</v>
      </c>
      <c r="P2061" s="13">
        <v>0</v>
      </c>
    </row>
    <row r="2062" spans="1:16" x14ac:dyDescent="0.25">
      <c r="A2062" s="5" t="s">
        <v>5002</v>
      </c>
      <c r="B2062" s="4" t="s">
        <v>4990</v>
      </c>
      <c r="C2062" s="6">
        <v>44470</v>
      </c>
      <c r="D2062" s="6">
        <v>45565</v>
      </c>
      <c r="E2062" s="4" t="s">
        <v>169</v>
      </c>
      <c r="F2062" s="6">
        <v>44425</v>
      </c>
      <c r="G2062" s="6">
        <v>44469</v>
      </c>
      <c r="H2062" s="4" t="s">
        <v>46</v>
      </c>
      <c r="I2062" s="4" t="s">
        <v>6634</v>
      </c>
      <c r="J2062" s="4" t="s">
        <v>6512</v>
      </c>
      <c r="K2062" s="25" t="s">
        <v>782</v>
      </c>
      <c r="L2062" s="8">
        <v>0</v>
      </c>
      <c r="M2062" s="8">
        <v>0</v>
      </c>
      <c r="N2062" s="8">
        <v>0</v>
      </c>
      <c r="O2062" s="8">
        <f t="shared" si="379"/>
        <v>0</v>
      </c>
      <c r="P2062" s="13">
        <v>0</v>
      </c>
    </row>
    <row r="2063" spans="1:16" x14ac:dyDescent="0.25">
      <c r="A2063" s="5" t="s">
        <v>5001</v>
      </c>
      <c r="B2063" s="4" t="s">
        <v>4990</v>
      </c>
      <c r="C2063" s="6">
        <v>44470</v>
      </c>
      <c r="D2063" s="6">
        <v>45565</v>
      </c>
      <c r="E2063" s="4" t="s">
        <v>169</v>
      </c>
      <c r="F2063" s="6">
        <v>44425</v>
      </c>
      <c r="G2063" s="6">
        <v>44469</v>
      </c>
      <c r="H2063" s="4" t="s">
        <v>46</v>
      </c>
      <c r="I2063" s="4" t="s">
        <v>6634</v>
      </c>
      <c r="J2063" s="4" t="s">
        <v>6512</v>
      </c>
      <c r="K2063" s="25" t="s">
        <v>782</v>
      </c>
      <c r="L2063" s="8">
        <v>0</v>
      </c>
      <c r="M2063" s="8">
        <v>0</v>
      </c>
      <c r="N2063" s="8">
        <v>0</v>
      </c>
      <c r="O2063" s="8">
        <f t="shared" si="379"/>
        <v>0</v>
      </c>
      <c r="P2063" s="13">
        <v>0</v>
      </c>
    </row>
    <row r="2064" spans="1:16" x14ac:dyDescent="0.25">
      <c r="A2064" s="5" t="s">
        <v>4995</v>
      </c>
      <c r="B2064" s="4" t="s">
        <v>4990</v>
      </c>
      <c r="C2064" s="6">
        <v>44470</v>
      </c>
      <c r="D2064" s="6">
        <v>45565</v>
      </c>
      <c r="E2064" s="4" t="s">
        <v>169</v>
      </c>
      <c r="F2064" s="6">
        <v>44425</v>
      </c>
      <c r="G2064" s="6">
        <v>44469</v>
      </c>
      <c r="H2064" s="4" t="s">
        <v>46</v>
      </c>
      <c r="I2064" s="4" t="s">
        <v>6634</v>
      </c>
      <c r="J2064" s="4" t="s">
        <v>6512</v>
      </c>
      <c r="K2064" s="25" t="s">
        <v>782</v>
      </c>
      <c r="L2064" s="8">
        <v>0</v>
      </c>
      <c r="M2064" s="8">
        <v>0</v>
      </c>
      <c r="N2064" s="8">
        <v>0</v>
      </c>
      <c r="O2064" s="8">
        <f t="shared" si="379"/>
        <v>0</v>
      </c>
      <c r="P2064" s="13">
        <v>0</v>
      </c>
    </row>
    <row r="2065" spans="1:16" x14ac:dyDescent="0.25">
      <c r="A2065" s="5" t="s">
        <v>4994</v>
      </c>
      <c r="B2065" s="4" t="s">
        <v>4990</v>
      </c>
      <c r="C2065" s="6">
        <v>44470</v>
      </c>
      <c r="D2065" s="6">
        <v>45565</v>
      </c>
      <c r="E2065" s="4" t="s">
        <v>169</v>
      </c>
      <c r="F2065" s="6">
        <v>44425</v>
      </c>
      <c r="G2065" s="6">
        <v>44469</v>
      </c>
      <c r="H2065" s="4" t="s">
        <v>46</v>
      </c>
      <c r="I2065" s="4" t="s">
        <v>6634</v>
      </c>
      <c r="J2065" s="4" t="s">
        <v>6512</v>
      </c>
      <c r="K2065" s="25" t="s">
        <v>782</v>
      </c>
      <c r="L2065" s="8">
        <v>0</v>
      </c>
      <c r="M2065" s="8">
        <v>0</v>
      </c>
      <c r="N2065" s="8">
        <v>0</v>
      </c>
      <c r="O2065" s="8">
        <f t="shared" si="379"/>
        <v>0</v>
      </c>
      <c r="P2065" s="13">
        <v>0</v>
      </c>
    </row>
    <row r="2066" spans="1:16" x14ac:dyDescent="0.25">
      <c r="A2066" s="5" t="s">
        <v>4993</v>
      </c>
      <c r="B2066" s="4" t="s">
        <v>4990</v>
      </c>
      <c r="C2066" s="6">
        <v>44470</v>
      </c>
      <c r="D2066" s="6">
        <v>45565</v>
      </c>
      <c r="E2066" s="4" t="s">
        <v>169</v>
      </c>
      <c r="F2066" s="6">
        <v>44425</v>
      </c>
      <c r="G2066" s="6">
        <v>44469</v>
      </c>
      <c r="H2066" s="4" t="s">
        <v>46</v>
      </c>
      <c r="I2066" s="4" t="s">
        <v>6634</v>
      </c>
      <c r="J2066" s="4" t="s">
        <v>6512</v>
      </c>
      <c r="K2066" s="25" t="s">
        <v>782</v>
      </c>
      <c r="L2066" s="8">
        <v>0</v>
      </c>
      <c r="M2066" s="8">
        <v>0</v>
      </c>
      <c r="N2066" s="8">
        <v>0</v>
      </c>
      <c r="O2066" s="8">
        <f t="shared" si="379"/>
        <v>0</v>
      </c>
      <c r="P2066" s="13">
        <v>0</v>
      </c>
    </row>
    <row r="2067" spans="1:16" x14ac:dyDescent="0.25">
      <c r="A2067" s="5" t="s">
        <v>4992</v>
      </c>
      <c r="B2067" s="4" t="s">
        <v>4990</v>
      </c>
      <c r="C2067" s="6">
        <v>44470</v>
      </c>
      <c r="D2067" s="6">
        <v>45565</v>
      </c>
      <c r="E2067" s="4" t="s">
        <v>169</v>
      </c>
      <c r="F2067" s="6">
        <v>44425</v>
      </c>
      <c r="G2067" s="6">
        <v>44469</v>
      </c>
      <c r="H2067" s="4" t="s">
        <v>46</v>
      </c>
      <c r="I2067" s="4" t="s">
        <v>6634</v>
      </c>
      <c r="J2067" s="4" t="s">
        <v>6512</v>
      </c>
      <c r="K2067" s="25" t="s">
        <v>782</v>
      </c>
      <c r="L2067" s="8">
        <v>0</v>
      </c>
      <c r="M2067" s="8">
        <v>0</v>
      </c>
      <c r="N2067" s="8">
        <v>0</v>
      </c>
      <c r="O2067" s="8">
        <f t="shared" si="379"/>
        <v>0</v>
      </c>
      <c r="P2067" s="13">
        <v>0</v>
      </c>
    </row>
    <row r="2068" spans="1:16" x14ac:dyDescent="0.25">
      <c r="A2068" s="5" t="s">
        <v>4991</v>
      </c>
      <c r="B2068" s="4" t="s">
        <v>4990</v>
      </c>
      <c r="C2068" s="6">
        <v>44470</v>
      </c>
      <c r="D2068" s="6">
        <v>45565</v>
      </c>
      <c r="E2068" s="4" t="s">
        <v>169</v>
      </c>
      <c r="F2068" s="6">
        <v>44425</v>
      </c>
      <c r="G2068" s="6">
        <v>44469</v>
      </c>
      <c r="H2068" s="4" t="s">
        <v>46</v>
      </c>
      <c r="I2068" s="4" t="s">
        <v>6634</v>
      </c>
      <c r="J2068" s="4" t="s">
        <v>6512</v>
      </c>
      <c r="K2068" s="25" t="s">
        <v>782</v>
      </c>
      <c r="L2068" s="8">
        <v>0</v>
      </c>
      <c r="M2068" s="8">
        <v>0</v>
      </c>
      <c r="N2068" s="8">
        <v>0</v>
      </c>
      <c r="O2068" s="8">
        <f t="shared" si="379"/>
        <v>0</v>
      </c>
      <c r="P2068" s="13">
        <v>0</v>
      </c>
    </row>
    <row r="2069" spans="1:16" x14ac:dyDescent="0.25">
      <c r="A2069" s="5" t="s">
        <v>3070</v>
      </c>
      <c r="B2069" s="4" t="s">
        <v>3069</v>
      </c>
      <c r="C2069" s="6">
        <v>45261</v>
      </c>
      <c r="D2069" s="6">
        <v>45565</v>
      </c>
      <c r="E2069" s="4" t="s">
        <v>136</v>
      </c>
      <c r="F2069" s="6">
        <v>45244</v>
      </c>
      <c r="G2069" s="6">
        <v>45244</v>
      </c>
      <c r="H2069" s="4" t="s">
        <v>39</v>
      </c>
      <c r="I2069" s="4" t="s">
        <v>6634</v>
      </c>
      <c r="J2069" s="4" t="s">
        <v>5891</v>
      </c>
      <c r="K2069" s="25" t="s">
        <v>303</v>
      </c>
      <c r="L2069" s="8">
        <v>19501.91</v>
      </c>
      <c r="M2069" s="8">
        <v>19433.7</v>
      </c>
      <c r="N2069" s="8">
        <v>19433.7</v>
      </c>
      <c r="O2069" s="8">
        <f t="shared" si="379"/>
        <v>0</v>
      </c>
      <c r="P2069" s="13">
        <f t="shared" si="380"/>
        <v>0</v>
      </c>
    </row>
    <row r="2070" spans="1:16" x14ac:dyDescent="0.25">
      <c r="A2070" s="5" t="s">
        <v>3072</v>
      </c>
      <c r="B2070" s="4" t="s">
        <v>3071</v>
      </c>
      <c r="C2070" s="6">
        <v>45261</v>
      </c>
      <c r="D2070" s="6">
        <v>45565</v>
      </c>
      <c r="E2070" s="4" t="s">
        <v>136</v>
      </c>
      <c r="F2070" s="6">
        <v>45244</v>
      </c>
      <c r="G2070" s="6">
        <v>45244</v>
      </c>
      <c r="H2070" s="4" t="s">
        <v>39</v>
      </c>
      <c r="I2070" s="4" t="s">
        <v>6634</v>
      </c>
      <c r="J2070" s="4" t="s">
        <v>5891</v>
      </c>
      <c r="K2070" s="25" t="s">
        <v>303</v>
      </c>
      <c r="L2070" s="8">
        <v>26017.99</v>
      </c>
      <c r="M2070" s="8">
        <v>25997.4</v>
      </c>
      <c r="N2070" s="8">
        <v>25997.4</v>
      </c>
      <c r="O2070" s="8">
        <f t="shared" si="379"/>
        <v>0</v>
      </c>
      <c r="P2070" s="13">
        <f t="shared" si="380"/>
        <v>0</v>
      </c>
    </row>
    <row r="2071" spans="1:16" x14ac:dyDescent="0.25">
      <c r="A2071" s="5" t="s">
        <v>3066</v>
      </c>
      <c r="B2071" s="4" t="s">
        <v>3065</v>
      </c>
      <c r="C2071" s="6">
        <v>45261</v>
      </c>
      <c r="D2071" s="6">
        <v>45565</v>
      </c>
      <c r="E2071" s="4" t="s">
        <v>136</v>
      </c>
      <c r="F2071" s="6">
        <v>45244</v>
      </c>
      <c r="G2071" s="6">
        <v>45244</v>
      </c>
      <c r="H2071" s="4" t="s">
        <v>39</v>
      </c>
      <c r="I2071" s="4" t="s">
        <v>6634</v>
      </c>
      <c r="J2071" s="4" t="s">
        <v>5891</v>
      </c>
      <c r="K2071" s="25" t="s">
        <v>303</v>
      </c>
      <c r="L2071" s="8">
        <v>26017.99</v>
      </c>
      <c r="M2071" s="8">
        <v>25997.4</v>
      </c>
      <c r="N2071" s="8">
        <v>25997.4</v>
      </c>
      <c r="O2071" s="8">
        <f t="shared" si="379"/>
        <v>0</v>
      </c>
      <c r="P2071" s="13">
        <f t="shared" si="380"/>
        <v>0</v>
      </c>
    </row>
    <row r="2072" spans="1:16" x14ac:dyDescent="0.25">
      <c r="A2072" s="5" t="s">
        <v>3068</v>
      </c>
      <c r="B2072" s="4" t="s">
        <v>3067</v>
      </c>
      <c r="C2072" s="6">
        <v>45261</v>
      </c>
      <c r="D2072" s="6">
        <v>45565</v>
      </c>
      <c r="E2072" s="4" t="s">
        <v>136</v>
      </c>
      <c r="F2072" s="6">
        <v>45244</v>
      </c>
      <c r="G2072" s="6">
        <v>45244</v>
      </c>
      <c r="H2072" s="4" t="s">
        <v>39</v>
      </c>
      <c r="I2072" s="4" t="s">
        <v>6634</v>
      </c>
      <c r="J2072" s="4" t="s">
        <v>5891</v>
      </c>
      <c r="K2072" s="25" t="s">
        <v>303</v>
      </c>
      <c r="L2072" s="8">
        <v>30316.57</v>
      </c>
      <c r="M2072" s="8">
        <v>30244.5</v>
      </c>
      <c r="N2072" s="8">
        <v>30244.5</v>
      </c>
      <c r="O2072" s="8">
        <f t="shared" si="379"/>
        <v>0</v>
      </c>
      <c r="P2072" s="13">
        <f t="shared" si="380"/>
        <v>0</v>
      </c>
    </row>
    <row r="2073" spans="1:16" x14ac:dyDescent="0.25">
      <c r="A2073" s="5" t="s">
        <v>5028</v>
      </c>
      <c r="B2073" s="4" t="s">
        <v>4990</v>
      </c>
      <c r="C2073" s="6">
        <v>44470</v>
      </c>
      <c r="D2073" s="6">
        <v>45565</v>
      </c>
      <c r="E2073" s="4" t="s">
        <v>169</v>
      </c>
      <c r="F2073" s="6">
        <v>44431</v>
      </c>
      <c r="G2073" s="6">
        <v>44469</v>
      </c>
      <c r="H2073" s="4" t="s">
        <v>46</v>
      </c>
      <c r="I2073" s="4" t="s">
        <v>6634</v>
      </c>
      <c r="J2073" s="4" t="s">
        <v>5874</v>
      </c>
      <c r="K2073" s="25" t="s">
        <v>194</v>
      </c>
      <c r="L2073" s="8">
        <v>0</v>
      </c>
      <c r="M2073" s="8">
        <v>0</v>
      </c>
      <c r="N2073" s="8">
        <v>0</v>
      </c>
      <c r="O2073" s="8">
        <f t="shared" si="379"/>
        <v>0</v>
      </c>
      <c r="P2073" s="13">
        <v>0</v>
      </c>
    </row>
    <row r="2074" spans="1:16" x14ac:dyDescent="0.25">
      <c r="A2074" s="5" t="s">
        <v>5027</v>
      </c>
      <c r="B2074" s="4" t="s">
        <v>4990</v>
      </c>
      <c r="C2074" s="6">
        <v>44470</v>
      </c>
      <c r="D2074" s="6">
        <v>45565</v>
      </c>
      <c r="E2074" s="4" t="s">
        <v>169</v>
      </c>
      <c r="F2074" s="6">
        <v>44425</v>
      </c>
      <c r="G2074" s="6">
        <v>44469</v>
      </c>
      <c r="H2074" s="4" t="s">
        <v>46</v>
      </c>
      <c r="I2074" s="4" t="s">
        <v>6634</v>
      </c>
      <c r="J2074" s="4" t="s">
        <v>5737</v>
      </c>
      <c r="K2074" s="25" t="s">
        <v>118</v>
      </c>
      <c r="L2074" s="8">
        <v>0</v>
      </c>
      <c r="M2074" s="8">
        <v>0</v>
      </c>
      <c r="N2074" s="8">
        <v>0</v>
      </c>
      <c r="O2074" s="8">
        <f t="shared" si="379"/>
        <v>0</v>
      </c>
      <c r="P2074" s="13">
        <v>0</v>
      </c>
    </row>
    <row r="2075" spans="1:16" x14ac:dyDescent="0.25">
      <c r="A2075" s="5" t="s">
        <v>5022</v>
      </c>
      <c r="B2075" s="4" t="s">
        <v>4990</v>
      </c>
      <c r="C2075" s="6">
        <v>44470</v>
      </c>
      <c r="D2075" s="6">
        <v>45565</v>
      </c>
      <c r="E2075" s="4" t="s">
        <v>169</v>
      </c>
      <c r="F2075" s="6">
        <v>44425</v>
      </c>
      <c r="G2075" s="6">
        <v>44469</v>
      </c>
      <c r="H2075" s="4" t="s">
        <v>46</v>
      </c>
      <c r="I2075" s="4" t="s">
        <v>6634</v>
      </c>
      <c r="J2075" s="4" t="s">
        <v>5737</v>
      </c>
      <c r="K2075" s="25" t="s">
        <v>118</v>
      </c>
      <c r="L2075" s="8">
        <v>0</v>
      </c>
      <c r="M2075" s="8">
        <v>0</v>
      </c>
      <c r="N2075" s="8">
        <v>0</v>
      </c>
      <c r="O2075" s="8">
        <f t="shared" si="379"/>
        <v>0</v>
      </c>
      <c r="P2075" s="13">
        <v>0</v>
      </c>
    </row>
    <row r="2076" spans="1:16" x14ac:dyDescent="0.25">
      <c r="A2076" s="5" t="s">
        <v>5019</v>
      </c>
      <c r="B2076" s="4" t="s">
        <v>4990</v>
      </c>
      <c r="C2076" s="6">
        <v>44470</v>
      </c>
      <c r="D2076" s="6">
        <v>45565</v>
      </c>
      <c r="E2076" s="4" t="s">
        <v>169</v>
      </c>
      <c r="F2076" s="6">
        <v>44425</v>
      </c>
      <c r="G2076" s="6">
        <v>44469</v>
      </c>
      <c r="H2076" s="4" t="s">
        <v>46</v>
      </c>
      <c r="I2076" s="4" t="s">
        <v>6634</v>
      </c>
      <c r="J2076" s="4" t="s">
        <v>5737</v>
      </c>
      <c r="K2076" s="25" t="s">
        <v>118</v>
      </c>
      <c r="L2076" s="8">
        <v>0</v>
      </c>
      <c r="M2076" s="8">
        <v>0</v>
      </c>
      <c r="N2076" s="8">
        <v>0</v>
      </c>
      <c r="O2076" s="8">
        <f t="shared" si="379"/>
        <v>0</v>
      </c>
      <c r="P2076" s="13">
        <v>0</v>
      </c>
    </row>
    <row r="2077" spans="1:16" x14ac:dyDescent="0.25">
      <c r="A2077" s="5" t="s">
        <v>5018</v>
      </c>
      <c r="B2077" s="4" t="s">
        <v>4990</v>
      </c>
      <c r="C2077" s="6">
        <v>44470</v>
      </c>
      <c r="D2077" s="6">
        <v>45565</v>
      </c>
      <c r="E2077" s="4" t="s">
        <v>169</v>
      </c>
      <c r="F2077" s="6">
        <v>44425</v>
      </c>
      <c r="G2077" s="6">
        <v>44469</v>
      </c>
      <c r="H2077" s="4" t="s">
        <v>46</v>
      </c>
      <c r="I2077" s="4" t="s">
        <v>6634</v>
      </c>
      <c r="J2077" s="4" t="s">
        <v>5737</v>
      </c>
      <c r="K2077" s="25" t="s">
        <v>118</v>
      </c>
      <c r="L2077" s="8">
        <v>0</v>
      </c>
      <c r="M2077" s="8">
        <v>0</v>
      </c>
      <c r="N2077" s="8">
        <v>0</v>
      </c>
      <c r="O2077" s="8">
        <f t="shared" si="379"/>
        <v>0</v>
      </c>
      <c r="P2077" s="13">
        <v>0</v>
      </c>
    </row>
    <row r="2078" spans="1:16" x14ac:dyDescent="0.25">
      <c r="A2078" s="5" t="s">
        <v>5017</v>
      </c>
      <c r="B2078" s="4" t="s">
        <v>4990</v>
      </c>
      <c r="C2078" s="6">
        <v>44470</v>
      </c>
      <c r="D2078" s="6">
        <v>45565</v>
      </c>
      <c r="E2078" s="4" t="s">
        <v>169</v>
      </c>
      <c r="F2078" s="6">
        <v>44425</v>
      </c>
      <c r="G2078" s="6">
        <v>44469</v>
      </c>
      <c r="H2078" s="4" t="s">
        <v>46</v>
      </c>
      <c r="I2078" s="4" t="s">
        <v>6634</v>
      </c>
      <c r="J2078" s="4" t="s">
        <v>5737</v>
      </c>
      <c r="K2078" s="25" t="s">
        <v>118</v>
      </c>
      <c r="L2078" s="8">
        <v>0</v>
      </c>
      <c r="M2078" s="8">
        <v>0</v>
      </c>
      <c r="N2078" s="8">
        <v>0</v>
      </c>
      <c r="O2078" s="8">
        <f t="shared" si="379"/>
        <v>0</v>
      </c>
      <c r="P2078" s="13">
        <v>0</v>
      </c>
    </row>
    <row r="2079" spans="1:16" x14ac:dyDescent="0.25">
      <c r="A2079" s="5" t="s">
        <v>5016</v>
      </c>
      <c r="B2079" s="4" t="s">
        <v>4990</v>
      </c>
      <c r="C2079" s="6">
        <v>44470</v>
      </c>
      <c r="D2079" s="6">
        <v>45565</v>
      </c>
      <c r="E2079" s="4" t="s">
        <v>169</v>
      </c>
      <c r="F2079" s="6">
        <v>44425</v>
      </c>
      <c r="G2079" s="6">
        <v>44469</v>
      </c>
      <c r="H2079" s="4" t="s">
        <v>46</v>
      </c>
      <c r="I2079" s="4" t="s">
        <v>6634</v>
      </c>
      <c r="J2079" s="4" t="s">
        <v>5737</v>
      </c>
      <c r="K2079" s="25" t="s">
        <v>118</v>
      </c>
      <c r="L2079" s="8">
        <v>0</v>
      </c>
      <c r="M2079" s="8">
        <v>0</v>
      </c>
      <c r="N2079" s="8">
        <v>0</v>
      </c>
      <c r="O2079" s="8">
        <f t="shared" si="379"/>
        <v>0</v>
      </c>
      <c r="P2079" s="13">
        <v>0</v>
      </c>
    </row>
    <row r="2080" spans="1:16" x14ac:dyDescent="0.25">
      <c r="A2080" s="5" t="s">
        <v>5015</v>
      </c>
      <c r="B2080" s="4" t="s">
        <v>4990</v>
      </c>
      <c r="C2080" s="6">
        <v>44470</v>
      </c>
      <c r="D2080" s="6">
        <v>45565</v>
      </c>
      <c r="E2080" s="4" t="s">
        <v>169</v>
      </c>
      <c r="F2080" s="6">
        <v>44425</v>
      </c>
      <c r="G2080" s="6">
        <v>44469</v>
      </c>
      <c r="H2080" s="4" t="s">
        <v>46</v>
      </c>
      <c r="I2080" s="4" t="s">
        <v>6634</v>
      </c>
      <c r="J2080" s="4" t="s">
        <v>5737</v>
      </c>
      <c r="K2080" s="25" t="s">
        <v>118</v>
      </c>
      <c r="L2080" s="8">
        <v>0</v>
      </c>
      <c r="M2080" s="8">
        <v>0</v>
      </c>
      <c r="N2080" s="8">
        <v>0</v>
      </c>
      <c r="O2080" s="8">
        <f t="shared" si="379"/>
        <v>0</v>
      </c>
      <c r="P2080" s="13">
        <v>0</v>
      </c>
    </row>
    <row r="2081" spans="1:16" x14ac:dyDescent="0.25">
      <c r="A2081" s="5" t="s">
        <v>5014</v>
      </c>
      <c r="B2081" s="4" t="s">
        <v>4990</v>
      </c>
      <c r="C2081" s="6">
        <v>44470</v>
      </c>
      <c r="D2081" s="6">
        <v>45565</v>
      </c>
      <c r="E2081" s="4" t="s">
        <v>169</v>
      </c>
      <c r="F2081" s="6">
        <v>44425</v>
      </c>
      <c r="G2081" s="6">
        <v>44469</v>
      </c>
      <c r="H2081" s="4" t="s">
        <v>46</v>
      </c>
      <c r="I2081" s="4" t="s">
        <v>6634</v>
      </c>
      <c r="J2081" s="4" t="s">
        <v>5737</v>
      </c>
      <c r="K2081" s="25" t="s">
        <v>118</v>
      </c>
      <c r="L2081" s="8">
        <v>0</v>
      </c>
      <c r="M2081" s="8">
        <v>0</v>
      </c>
      <c r="N2081" s="8">
        <v>0</v>
      </c>
      <c r="O2081" s="8">
        <f t="shared" si="379"/>
        <v>0</v>
      </c>
      <c r="P2081" s="13">
        <v>0</v>
      </c>
    </row>
    <row r="2082" spans="1:16" x14ac:dyDescent="0.25">
      <c r="A2082" s="5" t="s">
        <v>5013</v>
      </c>
      <c r="B2082" s="4" t="s">
        <v>4990</v>
      </c>
      <c r="C2082" s="6">
        <v>44470</v>
      </c>
      <c r="D2082" s="6">
        <v>45565</v>
      </c>
      <c r="E2082" s="4" t="s">
        <v>169</v>
      </c>
      <c r="F2082" s="6">
        <v>44425</v>
      </c>
      <c r="G2082" s="6">
        <v>44469</v>
      </c>
      <c r="H2082" s="4" t="s">
        <v>46</v>
      </c>
      <c r="I2082" s="4" t="s">
        <v>6634</v>
      </c>
      <c r="J2082" s="4" t="s">
        <v>5737</v>
      </c>
      <c r="K2082" s="25" t="s">
        <v>118</v>
      </c>
      <c r="L2082" s="8">
        <v>0</v>
      </c>
      <c r="M2082" s="8">
        <v>0</v>
      </c>
      <c r="N2082" s="8">
        <v>0</v>
      </c>
      <c r="O2082" s="8">
        <f t="shared" si="379"/>
        <v>0</v>
      </c>
      <c r="P2082" s="13">
        <v>0</v>
      </c>
    </row>
    <row r="2083" spans="1:16" x14ac:dyDescent="0.25">
      <c r="A2083" s="5" t="s">
        <v>5012</v>
      </c>
      <c r="B2083" s="4" t="s">
        <v>4990</v>
      </c>
      <c r="C2083" s="6">
        <v>44470</v>
      </c>
      <c r="D2083" s="6">
        <v>45565</v>
      </c>
      <c r="E2083" s="4" t="s">
        <v>169</v>
      </c>
      <c r="F2083" s="6">
        <v>44425</v>
      </c>
      <c r="G2083" s="6">
        <v>44469</v>
      </c>
      <c r="H2083" s="4" t="s">
        <v>46</v>
      </c>
      <c r="I2083" s="4" t="s">
        <v>6634</v>
      </c>
      <c r="J2083" s="4" t="s">
        <v>5737</v>
      </c>
      <c r="K2083" s="25" t="s">
        <v>118</v>
      </c>
      <c r="L2083" s="8">
        <v>0</v>
      </c>
      <c r="M2083" s="8">
        <v>0</v>
      </c>
      <c r="N2083" s="8">
        <v>0</v>
      </c>
      <c r="O2083" s="8">
        <f t="shared" si="379"/>
        <v>0</v>
      </c>
      <c r="P2083" s="13">
        <v>0</v>
      </c>
    </row>
    <row r="2084" spans="1:16" x14ac:dyDescent="0.25">
      <c r="A2084" s="5" t="s">
        <v>5011</v>
      </c>
      <c r="B2084" s="4" t="s">
        <v>4990</v>
      </c>
      <c r="C2084" s="6">
        <v>44470</v>
      </c>
      <c r="D2084" s="6">
        <v>45565</v>
      </c>
      <c r="E2084" s="4" t="s">
        <v>169</v>
      </c>
      <c r="F2084" s="6">
        <v>44425</v>
      </c>
      <c r="G2084" s="6">
        <v>44469</v>
      </c>
      <c r="H2084" s="4" t="s">
        <v>46</v>
      </c>
      <c r="I2084" s="4" t="s">
        <v>6634</v>
      </c>
      <c r="J2084" s="4" t="s">
        <v>5737</v>
      </c>
      <c r="K2084" s="25" t="s">
        <v>118</v>
      </c>
      <c r="L2084" s="8">
        <v>0</v>
      </c>
      <c r="M2084" s="8">
        <v>0</v>
      </c>
      <c r="N2084" s="8">
        <v>0</v>
      </c>
      <c r="O2084" s="8">
        <f t="shared" si="379"/>
        <v>0</v>
      </c>
      <c r="P2084" s="13">
        <v>0</v>
      </c>
    </row>
    <row r="2085" spans="1:16" x14ac:dyDescent="0.25">
      <c r="A2085" s="5" t="s">
        <v>5010</v>
      </c>
      <c r="B2085" s="4" t="s">
        <v>4990</v>
      </c>
      <c r="C2085" s="6">
        <v>44470</v>
      </c>
      <c r="D2085" s="6">
        <v>45565</v>
      </c>
      <c r="E2085" s="4" t="s">
        <v>169</v>
      </c>
      <c r="F2085" s="6">
        <v>44425</v>
      </c>
      <c r="G2085" s="6">
        <v>44469</v>
      </c>
      <c r="H2085" s="4" t="s">
        <v>46</v>
      </c>
      <c r="I2085" s="4" t="s">
        <v>6634</v>
      </c>
      <c r="J2085" s="4" t="s">
        <v>5737</v>
      </c>
      <c r="K2085" s="25" t="s">
        <v>118</v>
      </c>
      <c r="L2085" s="8">
        <v>0</v>
      </c>
      <c r="M2085" s="8">
        <v>0</v>
      </c>
      <c r="N2085" s="8">
        <v>0</v>
      </c>
      <c r="O2085" s="8">
        <f t="shared" si="379"/>
        <v>0</v>
      </c>
      <c r="P2085" s="13">
        <v>0</v>
      </c>
    </row>
    <row r="2086" spans="1:16" x14ac:dyDescent="0.25">
      <c r="A2086" s="5" t="s">
        <v>5009</v>
      </c>
      <c r="B2086" s="4" t="s">
        <v>4990</v>
      </c>
      <c r="C2086" s="6">
        <v>44470</v>
      </c>
      <c r="D2086" s="6">
        <v>45565</v>
      </c>
      <c r="E2086" s="4" t="s">
        <v>169</v>
      </c>
      <c r="F2086" s="6">
        <v>44425</v>
      </c>
      <c r="G2086" s="6">
        <v>44469</v>
      </c>
      <c r="H2086" s="4" t="s">
        <v>46</v>
      </c>
      <c r="I2086" s="4" t="s">
        <v>6634</v>
      </c>
      <c r="J2086" s="4" t="s">
        <v>5737</v>
      </c>
      <c r="K2086" s="25" t="s">
        <v>118</v>
      </c>
      <c r="L2086" s="8">
        <v>0</v>
      </c>
      <c r="M2086" s="8">
        <v>0</v>
      </c>
      <c r="N2086" s="8">
        <v>0</v>
      </c>
      <c r="O2086" s="8">
        <f t="shared" si="379"/>
        <v>0</v>
      </c>
      <c r="P2086" s="13">
        <v>0</v>
      </c>
    </row>
    <row r="2087" spans="1:16" x14ac:dyDescent="0.25">
      <c r="A2087" s="5" t="s">
        <v>5082</v>
      </c>
      <c r="B2087" s="4" t="s">
        <v>5081</v>
      </c>
      <c r="C2087" s="6">
        <v>44470</v>
      </c>
      <c r="D2087" s="6">
        <v>45565</v>
      </c>
      <c r="E2087" s="4" t="s">
        <v>7</v>
      </c>
      <c r="F2087" s="6">
        <v>44432</v>
      </c>
      <c r="G2087" s="6">
        <v>44466</v>
      </c>
      <c r="H2087" s="4" t="s">
        <v>39</v>
      </c>
      <c r="I2087" s="4" t="s">
        <v>6633</v>
      </c>
      <c r="J2087" s="4" t="s">
        <v>6513</v>
      </c>
      <c r="K2087" s="25" t="s">
        <v>118</v>
      </c>
      <c r="L2087" s="8">
        <v>2776276.88</v>
      </c>
      <c r="M2087" s="8">
        <v>2720300</v>
      </c>
      <c r="N2087" s="8">
        <v>2720300</v>
      </c>
      <c r="O2087" s="8">
        <f t="shared" si="379"/>
        <v>0</v>
      </c>
      <c r="P2087" s="13">
        <f t="shared" si="380"/>
        <v>0</v>
      </c>
    </row>
    <row r="2088" spans="1:16" x14ac:dyDescent="0.25">
      <c r="A2088" s="5" t="s">
        <v>3046</v>
      </c>
      <c r="B2088" s="4" t="s">
        <v>3045</v>
      </c>
      <c r="C2088" s="6">
        <v>45261</v>
      </c>
      <c r="D2088" s="6">
        <v>45565</v>
      </c>
      <c r="E2088" s="4" t="s">
        <v>136</v>
      </c>
      <c r="F2088" s="6">
        <v>45258</v>
      </c>
      <c r="G2088" s="6">
        <v>45258</v>
      </c>
      <c r="H2088" s="4" t="s">
        <v>39</v>
      </c>
      <c r="I2088" s="4" t="s">
        <v>6634</v>
      </c>
      <c r="J2088" s="4" t="s">
        <v>6022</v>
      </c>
      <c r="K2088" s="25" t="s">
        <v>656</v>
      </c>
      <c r="L2088" s="8">
        <v>26017.99</v>
      </c>
      <c r="M2088" s="8">
        <v>25997.4</v>
      </c>
      <c r="N2088" s="8">
        <v>25997.4</v>
      </c>
      <c r="O2088" s="8">
        <f t="shared" si="379"/>
        <v>0</v>
      </c>
      <c r="P2088" s="13">
        <f t="shared" si="380"/>
        <v>0</v>
      </c>
    </row>
    <row r="2089" spans="1:16" x14ac:dyDescent="0.25">
      <c r="A2089" s="5" t="s">
        <v>3044</v>
      </c>
      <c r="B2089" s="4" t="s">
        <v>3043</v>
      </c>
      <c r="C2089" s="6">
        <v>45261</v>
      </c>
      <c r="D2089" s="6">
        <v>45565</v>
      </c>
      <c r="E2089" s="4" t="s">
        <v>136</v>
      </c>
      <c r="F2089" s="6">
        <v>45258</v>
      </c>
      <c r="G2089" s="6">
        <v>45258</v>
      </c>
      <c r="H2089" s="4" t="s">
        <v>39</v>
      </c>
      <c r="I2089" s="4" t="s">
        <v>6634</v>
      </c>
      <c r="J2089" s="4" t="s">
        <v>6022</v>
      </c>
      <c r="K2089" s="25" t="s">
        <v>656</v>
      </c>
      <c r="L2089" s="8">
        <v>26017.99</v>
      </c>
      <c r="M2089" s="8">
        <v>25997.4</v>
      </c>
      <c r="N2089" s="8">
        <v>25997.4</v>
      </c>
      <c r="O2089" s="8">
        <f t="shared" si="379"/>
        <v>0</v>
      </c>
      <c r="P2089" s="13">
        <f t="shared" si="380"/>
        <v>0</v>
      </c>
    </row>
    <row r="2090" spans="1:16" x14ac:dyDescent="0.25">
      <c r="A2090" s="5" t="s">
        <v>487</v>
      </c>
      <c r="B2090" s="4" t="s">
        <v>488</v>
      </c>
      <c r="C2090" s="6">
        <v>44835</v>
      </c>
      <c r="D2090" s="6">
        <v>45565</v>
      </c>
      <c r="E2090" s="4" t="s">
        <v>136</v>
      </c>
      <c r="F2090" s="6">
        <v>44812</v>
      </c>
      <c r="G2090" s="6">
        <v>44813</v>
      </c>
      <c r="H2090" s="4" t="s">
        <v>39</v>
      </c>
      <c r="I2090" s="4" t="s">
        <v>406</v>
      </c>
      <c r="J2090" s="4" t="s">
        <v>5734</v>
      </c>
      <c r="K2090" s="25" t="s">
        <v>164</v>
      </c>
      <c r="L2090" s="8">
        <v>22733.48</v>
      </c>
      <c r="M2090" s="8">
        <v>16958</v>
      </c>
      <c r="N2090" s="8">
        <v>32842</v>
      </c>
      <c r="O2090" s="8">
        <f t="shared" si="379"/>
        <v>15884</v>
      </c>
      <c r="P2090" s="13">
        <f t="shared" si="380"/>
        <v>0.48364898605444251</v>
      </c>
    </row>
    <row r="2091" spans="1:16" x14ac:dyDescent="0.25">
      <c r="A2091" s="5" t="s">
        <v>3084</v>
      </c>
      <c r="B2091" s="4" t="s">
        <v>3083</v>
      </c>
      <c r="C2091" s="6">
        <v>45261</v>
      </c>
      <c r="D2091" s="6">
        <v>45565</v>
      </c>
      <c r="E2091" s="4" t="s">
        <v>136</v>
      </c>
      <c r="F2091" s="6">
        <v>45239</v>
      </c>
      <c r="G2091" s="6">
        <v>45239</v>
      </c>
      <c r="H2091" s="4" t="s">
        <v>39</v>
      </c>
      <c r="I2091" s="4" t="s">
        <v>6634</v>
      </c>
      <c r="J2091" s="4" t="s">
        <v>5926</v>
      </c>
      <c r="K2091" s="25" t="s">
        <v>308</v>
      </c>
      <c r="L2091" s="8">
        <v>32522.49</v>
      </c>
      <c r="M2091" s="8">
        <v>32522.49</v>
      </c>
      <c r="N2091" s="8">
        <v>32522.49</v>
      </c>
      <c r="O2091" s="8">
        <f t="shared" si="379"/>
        <v>0</v>
      </c>
      <c r="P2091" s="13">
        <f t="shared" si="380"/>
        <v>0</v>
      </c>
    </row>
    <row r="2092" spans="1:16" x14ac:dyDescent="0.25">
      <c r="A2092" s="5" t="s">
        <v>3058</v>
      </c>
      <c r="B2092" s="4" t="s">
        <v>3057</v>
      </c>
      <c r="C2092" s="6">
        <v>45261</v>
      </c>
      <c r="D2092" s="6">
        <v>45565</v>
      </c>
      <c r="E2092" s="4" t="s">
        <v>136</v>
      </c>
      <c r="F2092" s="6">
        <v>45251</v>
      </c>
      <c r="G2092" s="6">
        <v>45251</v>
      </c>
      <c r="H2092" s="4" t="s">
        <v>39</v>
      </c>
      <c r="I2092" s="4" t="s">
        <v>6634</v>
      </c>
      <c r="J2092" s="4" t="s">
        <v>5927</v>
      </c>
      <c r="K2092" s="25" t="s">
        <v>650</v>
      </c>
      <c r="L2092" s="8">
        <v>27378.35</v>
      </c>
      <c r="M2092" s="8">
        <v>27284.400000000001</v>
      </c>
      <c r="N2092" s="8">
        <v>27284.400000000001</v>
      </c>
      <c r="O2092" s="8">
        <f t="shared" si="379"/>
        <v>0</v>
      </c>
      <c r="P2092" s="13">
        <f t="shared" si="380"/>
        <v>0</v>
      </c>
    </row>
    <row r="2093" spans="1:16" x14ac:dyDescent="0.25">
      <c r="A2093" s="5" t="s">
        <v>3060</v>
      </c>
      <c r="B2093" s="4" t="s">
        <v>3059</v>
      </c>
      <c r="C2093" s="6">
        <v>45261</v>
      </c>
      <c r="D2093" s="6">
        <v>45565</v>
      </c>
      <c r="E2093" s="4" t="s">
        <v>136</v>
      </c>
      <c r="F2093" s="6">
        <v>45250</v>
      </c>
      <c r="G2093" s="6">
        <v>45250</v>
      </c>
      <c r="H2093" s="4" t="s">
        <v>39</v>
      </c>
      <c r="I2093" s="4" t="s">
        <v>6634</v>
      </c>
      <c r="J2093" s="4" t="s">
        <v>6514</v>
      </c>
      <c r="K2093" s="25" t="s">
        <v>5478</v>
      </c>
      <c r="L2093" s="8">
        <v>26017.99</v>
      </c>
      <c r="M2093" s="8">
        <v>19305</v>
      </c>
      <c r="N2093" s="8">
        <v>19305</v>
      </c>
      <c r="O2093" s="8">
        <f t="shared" ref="O2093:O2109" si="381">N2093-M2093</f>
        <v>0</v>
      </c>
      <c r="P2093" s="13">
        <f t="shared" si="380"/>
        <v>0</v>
      </c>
    </row>
    <row r="2094" spans="1:16" x14ac:dyDescent="0.25">
      <c r="A2094" s="5" t="s">
        <v>4364</v>
      </c>
      <c r="B2094" s="4" t="s">
        <v>488</v>
      </c>
      <c r="C2094" s="6">
        <v>44835</v>
      </c>
      <c r="D2094" s="6">
        <v>45565</v>
      </c>
      <c r="E2094" s="4" t="s">
        <v>136</v>
      </c>
      <c r="F2094" s="6">
        <v>44812</v>
      </c>
      <c r="G2094" s="6">
        <v>44817</v>
      </c>
      <c r="H2094" s="4" t="s">
        <v>39</v>
      </c>
      <c r="I2094" s="4" t="s">
        <v>406</v>
      </c>
      <c r="J2094" s="4" t="s">
        <v>6052</v>
      </c>
      <c r="K2094" s="25" t="s">
        <v>802</v>
      </c>
      <c r="L2094" s="8">
        <v>10608.07</v>
      </c>
      <c r="M2094" s="8">
        <v>8724.9699999999993</v>
      </c>
      <c r="N2094" s="8">
        <v>13111.83</v>
      </c>
      <c r="O2094" s="8">
        <f t="shared" si="381"/>
        <v>4386.8600000000006</v>
      </c>
      <c r="P2094" s="13">
        <f t="shared" ref="P2094:P2109" si="382">O2094/N2094</f>
        <v>0.33457267215941638</v>
      </c>
    </row>
    <row r="2095" spans="1:16" x14ac:dyDescent="0.25">
      <c r="A2095" s="5" t="s">
        <v>2923</v>
      </c>
      <c r="B2095" s="4" t="s">
        <v>267</v>
      </c>
      <c r="C2095" s="6">
        <v>45200</v>
      </c>
      <c r="D2095" s="6">
        <v>45565</v>
      </c>
      <c r="E2095" s="4" t="s">
        <v>48</v>
      </c>
      <c r="F2095" s="6">
        <v>45196</v>
      </c>
      <c r="G2095" s="6">
        <v>45196</v>
      </c>
      <c r="H2095" s="4" t="s">
        <v>39</v>
      </c>
      <c r="I2095" s="4" t="s">
        <v>6636</v>
      </c>
      <c r="J2095" s="4" t="s">
        <v>6113</v>
      </c>
      <c r="K2095" s="25" t="s">
        <v>222</v>
      </c>
      <c r="L2095" s="8">
        <v>1792.93</v>
      </c>
      <c r="M2095" s="8">
        <v>1792.93</v>
      </c>
      <c r="N2095" s="8">
        <v>1792.93</v>
      </c>
      <c r="O2095" s="8">
        <f t="shared" si="381"/>
        <v>0</v>
      </c>
      <c r="P2095" s="13">
        <f t="shared" si="382"/>
        <v>0</v>
      </c>
    </row>
    <row r="2096" spans="1:16" x14ac:dyDescent="0.25">
      <c r="A2096" s="5" t="s">
        <v>1591</v>
      </c>
      <c r="B2096" s="3" t="s">
        <v>1592</v>
      </c>
      <c r="C2096" s="6">
        <v>45503</v>
      </c>
      <c r="D2096" s="6">
        <v>45565</v>
      </c>
      <c r="E2096" s="3" t="s">
        <v>33</v>
      </c>
      <c r="F2096" s="6">
        <v>45497</v>
      </c>
      <c r="G2096" s="6">
        <v>45502</v>
      </c>
      <c r="H2096" s="3" t="s">
        <v>38</v>
      </c>
      <c r="I2096" s="3" t="s">
        <v>9</v>
      </c>
      <c r="J2096" s="3" t="s">
        <v>5776</v>
      </c>
      <c r="K2096" s="25" t="s">
        <v>167</v>
      </c>
      <c r="L2096" s="8">
        <v>600279.79</v>
      </c>
      <c r="M2096" s="8">
        <v>600278.57999999996</v>
      </c>
      <c r="N2096" s="8">
        <v>600278.57999999996</v>
      </c>
      <c r="O2096" s="8">
        <f t="shared" si="381"/>
        <v>0</v>
      </c>
      <c r="P2096" s="13">
        <f t="shared" si="382"/>
        <v>0</v>
      </c>
    </row>
    <row r="2097" spans="1:16" x14ac:dyDescent="0.25">
      <c r="A2097" s="5" t="s">
        <v>3052</v>
      </c>
      <c r="B2097" s="4" t="s">
        <v>3051</v>
      </c>
      <c r="C2097" s="6">
        <v>45261</v>
      </c>
      <c r="D2097" s="6">
        <v>45565</v>
      </c>
      <c r="E2097" s="4" t="s">
        <v>136</v>
      </c>
      <c r="F2097" s="6">
        <v>45254</v>
      </c>
      <c r="G2097" s="6">
        <v>45254</v>
      </c>
      <c r="H2097" s="4" t="s">
        <v>39</v>
      </c>
      <c r="I2097" s="4" t="s">
        <v>6634</v>
      </c>
      <c r="J2097" s="4" t="s">
        <v>6326</v>
      </c>
      <c r="K2097" s="25" t="s">
        <v>348</v>
      </c>
      <c r="L2097" s="8">
        <v>32522.49</v>
      </c>
      <c r="M2097" s="8">
        <v>32522.49</v>
      </c>
      <c r="N2097" s="8">
        <v>32522.49</v>
      </c>
      <c r="O2097" s="8">
        <f t="shared" si="381"/>
        <v>0</v>
      </c>
      <c r="P2097" s="13">
        <f t="shared" si="382"/>
        <v>0</v>
      </c>
    </row>
    <row r="2098" spans="1:16" x14ac:dyDescent="0.25">
      <c r="A2098" s="5" t="s">
        <v>5072</v>
      </c>
      <c r="B2098" s="4" t="s">
        <v>5071</v>
      </c>
      <c r="C2098" s="6">
        <v>44470</v>
      </c>
      <c r="D2098" s="6">
        <v>45565</v>
      </c>
      <c r="E2098" s="4" t="s">
        <v>136</v>
      </c>
      <c r="F2098" s="6">
        <v>44469</v>
      </c>
      <c r="G2098" s="6">
        <v>44469</v>
      </c>
      <c r="H2098" s="4" t="s">
        <v>39</v>
      </c>
      <c r="I2098" s="4" t="s">
        <v>42</v>
      </c>
      <c r="J2098" s="4" t="s">
        <v>6515</v>
      </c>
      <c r="K2098" s="25" t="s">
        <v>5540</v>
      </c>
      <c r="L2098" s="8">
        <v>61710</v>
      </c>
      <c r="M2098" s="8">
        <v>52838.28</v>
      </c>
      <c r="N2098" s="8">
        <v>52838.28</v>
      </c>
      <c r="O2098" s="8">
        <f t="shared" si="381"/>
        <v>0</v>
      </c>
      <c r="P2098" s="13">
        <f t="shared" si="382"/>
        <v>0</v>
      </c>
    </row>
    <row r="2099" spans="1:16" x14ac:dyDescent="0.25">
      <c r="A2099" s="5" t="s">
        <v>3042</v>
      </c>
      <c r="B2099" s="4" t="s">
        <v>3041</v>
      </c>
      <c r="C2099" s="6">
        <v>45261</v>
      </c>
      <c r="D2099" s="6">
        <v>45565</v>
      </c>
      <c r="E2099" s="4" t="s">
        <v>33</v>
      </c>
      <c r="F2099" s="6">
        <v>45258</v>
      </c>
      <c r="G2099" s="6">
        <v>45258</v>
      </c>
      <c r="H2099" s="4" t="s">
        <v>39</v>
      </c>
      <c r="I2099" s="4" t="s">
        <v>6634</v>
      </c>
      <c r="J2099" s="4" t="s">
        <v>6327</v>
      </c>
      <c r="K2099" s="25" t="s">
        <v>5488</v>
      </c>
      <c r="L2099" s="8">
        <v>32522.49</v>
      </c>
      <c r="M2099" s="8">
        <v>32522.49</v>
      </c>
      <c r="N2099" s="8">
        <v>32522.49</v>
      </c>
      <c r="O2099" s="8">
        <f t="shared" si="381"/>
        <v>0</v>
      </c>
      <c r="P2099" s="13">
        <f t="shared" si="382"/>
        <v>0</v>
      </c>
    </row>
    <row r="2100" spans="1:16" x14ac:dyDescent="0.25">
      <c r="A2100" s="5" t="s">
        <v>1281</v>
      </c>
      <c r="B2100" s="3" t="s">
        <v>1282</v>
      </c>
      <c r="C2100" s="6">
        <v>45404</v>
      </c>
      <c r="D2100" s="6">
        <v>45565</v>
      </c>
      <c r="E2100" s="3" t="s">
        <v>33</v>
      </c>
      <c r="F2100" s="6">
        <v>45369</v>
      </c>
      <c r="G2100" s="6">
        <v>45404</v>
      </c>
      <c r="H2100" s="3" t="s">
        <v>39</v>
      </c>
      <c r="I2100" s="3" t="s">
        <v>108</v>
      </c>
      <c r="J2100" s="3" t="s">
        <v>6516</v>
      </c>
      <c r="K2100" s="25" t="s">
        <v>1283</v>
      </c>
      <c r="L2100" s="8">
        <v>36300</v>
      </c>
      <c r="M2100" s="8">
        <v>36300</v>
      </c>
      <c r="N2100" s="8">
        <v>36300</v>
      </c>
      <c r="O2100" s="8">
        <f t="shared" si="381"/>
        <v>0</v>
      </c>
      <c r="P2100" s="13">
        <f t="shared" si="382"/>
        <v>0</v>
      </c>
    </row>
    <row r="2101" spans="1:16" x14ac:dyDescent="0.25">
      <c r="A2101" s="5" t="s">
        <v>429</v>
      </c>
      <c r="B2101" s="4" t="s">
        <v>424</v>
      </c>
      <c r="C2101" s="6">
        <v>44470</v>
      </c>
      <c r="D2101" s="6">
        <v>45565</v>
      </c>
      <c r="E2101" s="4" t="s">
        <v>7</v>
      </c>
      <c r="F2101" s="6">
        <v>44445</v>
      </c>
      <c r="G2101" s="6">
        <v>44470</v>
      </c>
      <c r="H2101" s="4" t="s">
        <v>39</v>
      </c>
      <c r="I2101" s="4" t="s">
        <v>111</v>
      </c>
      <c r="J2101" s="4" t="s">
        <v>6517</v>
      </c>
      <c r="K2101" s="25" t="s">
        <v>427</v>
      </c>
      <c r="L2101" s="8">
        <v>3830514.99</v>
      </c>
      <c r="M2101" s="8">
        <v>3830514.99</v>
      </c>
      <c r="N2101" s="8">
        <v>6384191.6500000004</v>
      </c>
      <c r="O2101" s="8">
        <f t="shared" si="381"/>
        <v>2553676.66</v>
      </c>
      <c r="P2101" s="13">
        <f t="shared" si="382"/>
        <v>0.4</v>
      </c>
    </row>
    <row r="2102" spans="1:16" x14ac:dyDescent="0.25">
      <c r="A2102" s="5" t="s">
        <v>428</v>
      </c>
      <c r="B2102" s="4" t="s">
        <v>424</v>
      </c>
      <c r="C2102" s="6">
        <v>44470</v>
      </c>
      <c r="D2102" s="6">
        <v>45565</v>
      </c>
      <c r="E2102" s="4" t="s">
        <v>7</v>
      </c>
      <c r="F2102" s="6">
        <v>44445</v>
      </c>
      <c r="G2102" s="6">
        <v>44470</v>
      </c>
      <c r="H2102" s="4" t="s">
        <v>39</v>
      </c>
      <c r="I2102" s="4" t="s">
        <v>111</v>
      </c>
      <c r="J2102" s="4" t="s">
        <v>6517</v>
      </c>
      <c r="K2102" s="25" t="s">
        <v>427</v>
      </c>
      <c r="L2102" s="8">
        <v>12875000</v>
      </c>
      <c r="M2102" s="8">
        <v>12875000</v>
      </c>
      <c r="N2102" s="8">
        <v>22875000</v>
      </c>
      <c r="O2102" s="8">
        <f t="shared" si="381"/>
        <v>10000000</v>
      </c>
      <c r="P2102" s="13">
        <f t="shared" si="382"/>
        <v>0.43715846994535518</v>
      </c>
    </row>
    <row r="2103" spans="1:16" x14ac:dyDescent="0.25">
      <c r="A2103" s="5" t="s">
        <v>430</v>
      </c>
      <c r="B2103" s="4" t="s">
        <v>424</v>
      </c>
      <c r="C2103" s="6">
        <v>44470</v>
      </c>
      <c r="D2103" s="6">
        <v>45565</v>
      </c>
      <c r="E2103" s="4" t="s">
        <v>7</v>
      </c>
      <c r="F2103" s="6">
        <v>44445</v>
      </c>
      <c r="G2103" s="6">
        <v>44470</v>
      </c>
      <c r="H2103" s="4" t="s">
        <v>39</v>
      </c>
      <c r="I2103" s="4" t="s">
        <v>111</v>
      </c>
      <c r="J2103" s="4" t="s">
        <v>6517</v>
      </c>
      <c r="K2103" s="25" t="s">
        <v>427</v>
      </c>
      <c r="L2103" s="8">
        <v>13170000</v>
      </c>
      <c r="M2103" s="8">
        <v>13170000</v>
      </c>
      <c r="N2103" s="8">
        <v>21950000</v>
      </c>
      <c r="O2103" s="8">
        <f t="shared" si="381"/>
        <v>8780000</v>
      </c>
      <c r="P2103" s="13">
        <f t="shared" si="382"/>
        <v>0.4</v>
      </c>
    </row>
    <row r="2104" spans="1:16" x14ac:dyDescent="0.25">
      <c r="A2104" s="5" t="s">
        <v>426</v>
      </c>
      <c r="B2104" s="4" t="s">
        <v>424</v>
      </c>
      <c r="C2104" s="6">
        <v>44470</v>
      </c>
      <c r="D2104" s="6">
        <v>45565</v>
      </c>
      <c r="E2104" s="4" t="s">
        <v>7</v>
      </c>
      <c r="F2104" s="6">
        <v>44445</v>
      </c>
      <c r="G2104" s="6">
        <v>44470</v>
      </c>
      <c r="H2104" s="4" t="s">
        <v>39</v>
      </c>
      <c r="I2104" s="4" t="s">
        <v>111</v>
      </c>
      <c r="J2104" s="4" t="s">
        <v>6517</v>
      </c>
      <c r="K2104" s="25" t="s">
        <v>427</v>
      </c>
      <c r="L2104" s="8">
        <v>24489000</v>
      </c>
      <c r="M2104" s="8">
        <v>24489000</v>
      </c>
      <c r="N2104" s="8">
        <v>40815000</v>
      </c>
      <c r="O2104" s="8">
        <f t="shared" si="381"/>
        <v>16326000</v>
      </c>
      <c r="P2104" s="13">
        <f t="shared" si="382"/>
        <v>0.4</v>
      </c>
    </row>
    <row r="2105" spans="1:16" x14ac:dyDescent="0.25">
      <c r="A2105" s="5" t="s">
        <v>3533</v>
      </c>
      <c r="B2105" s="4" t="s">
        <v>3532</v>
      </c>
      <c r="C2105" s="6">
        <v>45200</v>
      </c>
      <c r="D2105" s="6">
        <v>45565</v>
      </c>
      <c r="E2105" s="4" t="s">
        <v>17</v>
      </c>
      <c r="F2105" s="6">
        <v>45161</v>
      </c>
      <c r="G2105" s="6">
        <v>45191</v>
      </c>
      <c r="H2105" s="4" t="s">
        <v>39</v>
      </c>
      <c r="I2105" s="4" t="s">
        <v>6634</v>
      </c>
      <c r="J2105" s="4" t="s">
        <v>6518</v>
      </c>
      <c r="K2105" s="25" t="s">
        <v>5445</v>
      </c>
      <c r="L2105" s="8">
        <v>13225</v>
      </c>
      <c r="M2105" s="8">
        <v>3528</v>
      </c>
      <c r="N2105" s="8">
        <v>7056</v>
      </c>
      <c r="O2105" s="8">
        <f t="shared" si="381"/>
        <v>3528</v>
      </c>
      <c r="P2105" s="13">
        <f t="shared" si="382"/>
        <v>0.5</v>
      </c>
    </row>
    <row r="2106" spans="1:16" x14ac:dyDescent="0.25">
      <c r="A2106" s="5" t="s">
        <v>2947</v>
      </c>
      <c r="B2106" s="4" t="s">
        <v>2946</v>
      </c>
      <c r="C2106" s="6">
        <v>45201</v>
      </c>
      <c r="D2106" s="6">
        <v>45566</v>
      </c>
      <c r="E2106" s="4" t="s">
        <v>48</v>
      </c>
      <c r="F2106" s="6">
        <v>45201</v>
      </c>
      <c r="G2106" s="6">
        <v>45201</v>
      </c>
      <c r="H2106" s="4" t="s">
        <v>39</v>
      </c>
      <c r="I2106" s="4" t="s">
        <v>6636</v>
      </c>
      <c r="J2106" s="4" t="s">
        <v>5906</v>
      </c>
      <c r="K2106" s="25" t="s">
        <v>41</v>
      </c>
      <c r="L2106" s="8">
        <v>3350.73</v>
      </c>
      <c r="M2106" s="8">
        <v>2560.36</v>
      </c>
      <c r="N2106" s="8">
        <v>2560.36</v>
      </c>
      <c r="O2106" s="8">
        <f t="shared" si="381"/>
        <v>0</v>
      </c>
      <c r="P2106" s="13">
        <f t="shared" si="382"/>
        <v>0</v>
      </c>
    </row>
    <row r="2107" spans="1:16" x14ac:dyDescent="0.25">
      <c r="A2107" s="5" t="s">
        <v>2945</v>
      </c>
      <c r="B2107" s="4" t="s">
        <v>2944</v>
      </c>
      <c r="C2107" s="6">
        <v>45201</v>
      </c>
      <c r="D2107" s="6">
        <v>45566</v>
      </c>
      <c r="E2107" s="4" t="s">
        <v>48</v>
      </c>
      <c r="F2107" s="6">
        <v>45201</v>
      </c>
      <c r="G2107" s="6">
        <v>45201</v>
      </c>
      <c r="H2107" s="4" t="s">
        <v>39</v>
      </c>
      <c r="I2107" s="4" t="s">
        <v>6636</v>
      </c>
      <c r="J2107" s="4" t="s">
        <v>5906</v>
      </c>
      <c r="K2107" s="25" t="s">
        <v>41</v>
      </c>
      <c r="L2107" s="8">
        <v>6966.31</v>
      </c>
      <c r="M2107" s="8">
        <v>5107.7</v>
      </c>
      <c r="N2107" s="8">
        <v>5107.7</v>
      </c>
      <c r="O2107" s="8">
        <f t="shared" si="381"/>
        <v>0</v>
      </c>
      <c r="P2107" s="13">
        <f t="shared" si="382"/>
        <v>0</v>
      </c>
    </row>
    <row r="2108" spans="1:16" x14ac:dyDescent="0.25">
      <c r="A2108" s="5" t="s">
        <v>1400</v>
      </c>
      <c r="B2108" s="3" t="s">
        <v>1401</v>
      </c>
      <c r="C2108" s="6">
        <v>45474</v>
      </c>
      <c r="D2108" s="6">
        <v>45566</v>
      </c>
      <c r="E2108" s="3" t="s">
        <v>17</v>
      </c>
      <c r="F2108" s="6">
        <v>45414</v>
      </c>
      <c r="G2108" s="6">
        <v>45434</v>
      </c>
      <c r="H2108" s="3" t="s">
        <v>8</v>
      </c>
      <c r="I2108" s="3" t="s">
        <v>6635</v>
      </c>
      <c r="J2108" s="3" t="s">
        <v>5869</v>
      </c>
      <c r="K2108" s="25" t="s">
        <v>489</v>
      </c>
      <c r="L2108" s="8">
        <v>201383.48</v>
      </c>
      <c r="M2108" s="8">
        <v>181393.98</v>
      </c>
      <c r="N2108" s="8">
        <v>181393.98</v>
      </c>
      <c r="O2108" s="8">
        <f t="shared" si="381"/>
        <v>0</v>
      </c>
      <c r="P2108" s="13">
        <f t="shared" si="382"/>
        <v>0</v>
      </c>
    </row>
    <row r="2109" spans="1:16" x14ac:dyDescent="0.25">
      <c r="A2109" s="5" t="s">
        <v>1338</v>
      </c>
      <c r="B2109" s="3" t="s">
        <v>1339</v>
      </c>
      <c r="C2109" s="6">
        <v>45384</v>
      </c>
      <c r="D2109" s="6">
        <v>45566</v>
      </c>
      <c r="E2109" s="3" t="s">
        <v>76</v>
      </c>
      <c r="F2109" s="6">
        <v>45376</v>
      </c>
      <c r="G2109" s="6">
        <v>45377</v>
      </c>
      <c r="H2109" s="3" t="s">
        <v>8</v>
      </c>
      <c r="I2109" s="3" t="s">
        <v>6634</v>
      </c>
      <c r="J2109" s="3" t="s">
        <v>5856</v>
      </c>
      <c r="K2109" s="25" t="s">
        <v>818</v>
      </c>
      <c r="L2109" s="8">
        <v>150000</v>
      </c>
      <c r="M2109" s="8">
        <v>150000</v>
      </c>
      <c r="N2109" s="8">
        <v>150000</v>
      </c>
      <c r="O2109" s="8">
        <f t="shared" si="381"/>
        <v>0</v>
      </c>
      <c r="P2109" s="13">
        <f t="shared" si="382"/>
        <v>0</v>
      </c>
    </row>
    <row r="2110" spans="1:16" x14ac:dyDescent="0.25">
      <c r="A2110" s="5" t="s">
        <v>3537</v>
      </c>
      <c r="B2110" s="4" t="s">
        <v>3536</v>
      </c>
      <c r="C2110" s="6">
        <v>45201</v>
      </c>
      <c r="D2110" s="6">
        <v>45566</v>
      </c>
      <c r="E2110" s="4" t="s">
        <v>48</v>
      </c>
      <c r="F2110" s="6">
        <v>45189</v>
      </c>
      <c r="G2110" s="6">
        <v>45195</v>
      </c>
      <c r="H2110" s="4" t="s">
        <v>38</v>
      </c>
      <c r="I2110" s="4" t="s">
        <v>406</v>
      </c>
      <c r="J2110" s="4" t="s">
        <v>6113</v>
      </c>
      <c r="K2110" s="25" t="s">
        <v>222</v>
      </c>
      <c r="L2110" s="8">
        <v>7045.32</v>
      </c>
      <c r="M2110" s="8">
        <v>7045.32</v>
      </c>
      <c r="N2110" s="8">
        <v>7045.32</v>
      </c>
      <c r="O2110" s="8">
        <f t="shared" ref="O2110:O2112" si="383">N2110-M2110</f>
        <v>0</v>
      </c>
      <c r="P2110" s="13">
        <f t="shared" ref="P2110:P2112" si="384">O2110/N2110</f>
        <v>0</v>
      </c>
    </row>
    <row r="2111" spans="1:16" x14ac:dyDescent="0.25">
      <c r="A2111" s="5" t="s">
        <v>1514</v>
      </c>
      <c r="B2111" s="3" t="s">
        <v>1515</v>
      </c>
      <c r="C2111" s="6">
        <v>45474</v>
      </c>
      <c r="D2111" s="6">
        <v>45566</v>
      </c>
      <c r="E2111" s="3" t="s">
        <v>21</v>
      </c>
      <c r="F2111" s="6">
        <v>45467</v>
      </c>
      <c r="G2111" s="6">
        <v>45470</v>
      </c>
      <c r="H2111" s="3" t="s">
        <v>38</v>
      </c>
      <c r="I2111" s="3" t="s">
        <v>91</v>
      </c>
      <c r="J2111" s="3" t="s">
        <v>6504</v>
      </c>
      <c r="K2111" s="25" t="s">
        <v>1513</v>
      </c>
      <c r="L2111" s="8">
        <v>118580</v>
      </c>
      <c r="M2111" s="8">
        <v>118379.71</v>
      </c>
      <c r="N2111" s="8">
        <v>118379.71</v>
      </c>
      <c r="O2111" s="8">
        <f t="shared" si="383"/>
        <v>0</v>
      </c>
      <c r="P2111" s="13">
        <f t="shared" si="384"/>
        <v>0</v>
      </c>
    </row>
    <row r="2112" spans="1:16" x14ac:dyDescent="0.25">
      <c r="A2112" s="5" t="s">
        <v>1715</v>
      </c>
      <c r="B2112" s="3" t="s">
        <v>1716</v>
      </c>
      <c r="C2112" s="6">
        <v>45505</v>
      </c>
      <c r="D2112" s="6">
        <v>45566</v>
      </c>
      <c r="E2112" s="3" t="s">
        <v>33</v>
      </c>
      <c r="F2112" s="6">
        <v>45503</v>
      </c>
      <c r="G2112" s="6">
        <v>45504</v>
      </c>
      <c r="H2112" s="3" t="s">
        <v>39</v>
      </c>
      <c r="I2112" s="3" t="s">
        <v>9</v>
      </c>
      <c r="J2112" s="3" t="s">
        <v>5984</v>
      </c>
      <c r="K2112" s="25" t="s">
        <v>69</v>
      </c>
      <c r="L2112" s="8">
        <v>19604.68</v>
      </c>
      <c r="M2112" s="8">
        <v>19604.68</v>
      </c>
      <c r="N2112" s="8">
        <v>19604.68</v>
      </c>
      <c r="O2112" s="8">
        <f t="shared" si="383"/>
        <v>0</v>
      </c>
      <c r="P2112" s="13">
        <f t="shared" si="384"/>
        <v>0</v>
      </c>
    </row>
    <row r="2113" spans="1:16" x14ac:dyDescent="0.25">
      <c r="A2113" s="5" t="s">
        <v>1641</v>
      </c>
      <c r="B2113" s="3" t="s">
        <v>1642</v>
      </c>
      <c r="C2113" s="6">
        <v>45538</v>
      </c>
      <c r="D2113" s="6">
        <v>45568</v>
      </c>
      <c r="E2113" s="3" t="s">
        <v>7</v>
      </c>
      <c r="F2113" s="6">
        <v>45497</v>
      </c>
      <c r="G2113" s="6">
        <v>45504</v>
      </c>
      <c r="H2113" s="3" t="s">
        <v>39</v>
      </c>
      <c r="I2113" s="3" t="s">
        <v>91</v>
      </c>
      <c r="J2113" s="3" t="s">
        <v>6519</v>
      </c>
      <c r="K2113" s="25" t="s">
        <v>392</v>
      </c>
      <c r="L2113" s="8">
        <v>75020</v>
      </c>
      <c r="M2113" s="8">
        <v>74415</v>
      </c>
      <c r="N2113" s="8">
        <v>74415</v>
      </c>
      <c r="O2113" s="8">
        <f t="shared" ref="O2113:O2116" si="385">N2113-M2113</f>
        <v>0</v>
      </c>
      <c r="P2113" s="13">
        <f t="shared" ref="P2113:P2116" si="386">O2113/N2113</f>
        <v>0</v>
      </c>
    </row>
    <row r="2114" spans="1:16" x14ac:dyDescent="0.25">
      <c r="A2114" s="5" t="s">
        <v>26</v>
      </c>
      <c r="B2114" s="4" t="s">
        <v>27</v>
      </c>
      <c r="C2114" s="6">
        <v>45020</v>
      </c>
      <c r="D2114" s="6">
        <v>45568</v>
      </c>
      <c r="E2114" s="4" t="s">
        <v>7</v>
      </c>
      <c r="F2114" s="6">
        <v>44967</v>
      </c>
      <c r="G2114" s="6">
        <v>44991</v>
      </c>
      <c r="H2114" s="4" t="s">
        <v>8</v>
      </c>
      <c r="I2114" s="4" t="s">
        <v>111</v>
      </c>
      <c r="J2114" s="4" t="s">
        <v>5712</v>
      </c>
      <c r="K2114" s="25" t="s">
        <v>10</v>
      </c>
      <c r="L2114" s="8">
        <v>13002993.25</v>
      </c>
      <c r="M2114" s="8">
        <v>12376248.98</v>
      </c>
      <c r="N2114" s="8">
        <v>12961337.470000001</v>
      </c>
      <c r="O2114" s="8">
        <f t="shared" si="385"/>
        <v>585088.49000000022</v>
      </c>
      <c r="P2114" s="13">
        <f t="shared" si="386"/>
        <v>4.5141058270740345E-2</v>
      </c>
    </row>
    <row r="2115" spans="1:16" x14ac:dyDescent="0.25">
      <c r="A2115" s="5" t="s">
        <v>1646</v>
      </c>
      <c r="B2115" s="3" t="s">
        <v>1642</v>
      </c>
      <c r="C2115" s="6">
        <v>45538</v>
      </c>
      <c r="D2115" s="6">
        <v>45568</v>
      </c>
      <c r="E2115" s="3" t="s">
        <v>7</v>
      </c>
      <c r="F2115" s="6">
        <v>45497</v>
      </c>
      <c r="G2115" s="6">
        <v>45504</v>
      </c>
      <c r="H2115" s="3" t="s">
        <v>39</v>
      </c>
      <c r="I2115" s="3" t="s">
        <v>91</v>
      </c>
      <c r="J2115" s="3" t="s">
        <v>6520</v>
      </c>
      <c r="K2115" s="25" t="s">
        <v>56</v>
      </c>
      <c r="L2115" s="8">
        <v>9680</v>
      </c>
      <c r="M2115" s="8">
        <v>9328.57</v>
      </c>
      <c r="N2115" s="8">
        <v>9328.57</v>
      </c>
      <c r="O2115" s="8">
        <f t="shared" si="385"/>
        <v>0</v>
      </c>
      <c r="P2115" s="13">
        <f t="shared" si="386"/>
        <v>0</v>
      </c>
    </row>
    <row r="2116" spans="1:16" x14ac:dyDescent="0.25">
      <c r="A2116" s="5" t="s">
        <v>1185</v>
      </c>
      <c r="B2116" s="3" t="s">
        <v>1186</v>
      </c>
      <c r="C2116" s="6">
        <v>45355</v>
      </c>
      <c r="D2116" s="6">
        <v>45568</v>
      </c>
      <c r="E2116" s="3" t="s">
        <v>48</v>
      </c>
      <c r="F2116" s="6">
        <v>45344</v>
      </c>
      <c r="G2116" s="6">
        <v>45352</v>
      </c>
      <c r="H2116" s="3" t="s">
        <v>8</v>
      </c>
      <c r="I2116" s="3" t="s">
        <v>94</v>
      </c>
      <c r="J2116" s="3" t="s">
        <v>5818</v>
      </c>
      <c r="K2116" s="25" t="s">
        <v>135</v>
      </c>
      <c r="L2116" s="8">
        <v>39093.410000000003</v>
      </c>
      <c r="M2116" s="8">
        <v>39093.410000000003</v>
      </c>
      <c r="N2116" s="8">
        <v>39093.410000000003</v>
      </c>
      <c r="O2116" s="8">
        <f t="shared" si="385"/>
        <v>0</v>
      </c>
      <c r="P2116" s="13">
        <f t="shared" si="386"/>
        <v>0</v>
      </c>
    </row>
    <row r="2117" spans="1:16" x14ac:dyDescent="0.25">
      <c r="A2117" s="5" t="s">
        <v>968</v>
      </c>
      <c r="B2117" s="3" t="s">
        <v>1675</v>
      </c>
      <c r="C2117" s="6">
        <v>45539</v>
      </c>
      <c r="D2117" s="6">
        <v>45569</v>
      </c>
      <c r="E2117" s="3" t="s">
        <v>48</v>
      </c>
      <c r="F2117" s="6">
        <v>45527</v>
      </c>
      <c r="G2117" s="6">
        <v>45538</v>
      </c>
      <c r="H2117" s="3" t="s">
        <v>38</v>
      </c>
      <c r="I2117" s="3" t="s">
        <v>9</v>
      </c>
      <c r="J2117" s="3" t="s">
        <v>6081</v>
      </c>
      <c r="K2117" s="25" t="s">
        <v>366</v>
      </c>
      <c r="L2117" s="8">
        <v>45296.35</v>
      </c>
      <c r="M2117" s="8">
        <v>45296.35</v>
      </c>
      <c r="N2117" s="8">
        <v>45296.35</v>
      </c>
      <c r="O2117" s="8">
        <f t="shared" ref="O2117:O2124" si="387">N2117-M2117</f>
        <v>0</v>
      </c>
      <c r="P2117" s="13">
        <f t="shared" ref="P2117:P2124" si="388">O2117/N2117</f>
        <v>0</v>
      </c>
    </row>
    <row r="2118" spans="1:16" x14ac:dyDescent="0.25">
      <c r="A2118" s="5" t="s">
        <v>5070</v>
      </c>
      <c r="B2118" s="4" t="s">
        <v>424</v>
      </c>
      <c r="C2118" s="6">
        <v>44474</v>
      </c>
      <c r="D2118" s="6">
        <v>45569</v>
      </c>
      <c r="E2118" s="4" t="s">
        <v>7</v>
      </c>
      <c r="F2118" s="6">
        <v>44445</v>
      </c>
      <c r="G2118" s="6">
        <v>44474</v>
      </c>
      <c r="H2118" s="4" t="s">
        <v>39</v>
      </c>
      <c r="I2118" s="4" t="s">
        <v>111</v>
      </c>
      <c r="J2118" s="4" t="s">
        <v>710</v>
      </c>
      <c r="K2118" s="25" t="s">
        <v>709</v>
      </c>
      <c r="L2118" s="8">
        <v>6600000</v>
      </c>
      <c r="M2118" s="8">
        <v>6600000</v>
      </c>
      <c r="N2118" s="8">
        <v>11000000</v>
      </c>
      <c r="O2118" s="8">
        <f t="shared" si="387"/>
        <v>4400000</v>
      </c>
      <c r="P2118" s="13">
        <f t="shared" si="388"/>
        <v>0.4</v>
      </c>
    </row>
    <row r="2119" spans="1:16" x14ac:dyDescent="0.25">
      <c r="A2119" s="5" t="s">
        <v>1255</v>
      </c>
      <c r="B2119" s="3" t="s">
        <v>1250</v>
      </c>
      <c r="C2119" s="6">
        <v>45387</v>
      </c>
      <c r="D2119" s="6">
        <v>45569</v>
      </c>
      <c r="E2119" s="3" t="s">
        <v>7</v>
      </c>
      <c r="F2119" s="6">
        <v>45356</v>
      </c>
      <c r="G2119" s="6">
        <v>45387</v>
      </c>
      <c r="H2119" s="3" t="s">
        <v>38</v>
      </c>
      <c r="I2119" s="3" t="s">
        <v>6637</v>
      </c>
      <c r="J2119" s="3" t="s">
        <v>6521</v>
      </c>
      <c r="K2119" s="25" t="s">
        <v>1254</v>
      </c>
      <c r="L2119" s="8">
        <v>10115.6</v>
      </c>
      <c r="M2119" s="8">
        <v>8794.5</v>
      </c>
      <c r="N2119" s="8">
        <v>8794.5</v>
      </c>
      <c r="O2119" s="8">
        <f t="shared" si="387"/>
        <v>0</v>
      </c>
      <c r="P2119" s="13">
        <f t="shared" si="388"/>
        <v>0</v>
      </c>
    </row>
    <row r="2120" spans="1:16" x14ac:dyDescent="0.25">
      <c r="A2120" s="5" t="s">
        <v>1253</v>
      </c>
      <c r="B2120" s="3" t="s">
        <v>1250</v>
      </c>
      <c r="C2120" s="6">
        <v>45387</v>
      </c>
      <c r="D2120" s="6">
        <v>45569</v>
      </c>
      <c r="E2120" s="3" t="s">
        <v>7</v>
      </c>
      <c r="F2120" s="6">
        <v>45356</v>
      </c>
      <c r="G2120" s="6">
        <v>45387</v>
      </c>
      <c r="H2120" s="3" t="s">
        <v>38</v>
      </c>
      <c r="I2120" s="3" t="s">
        <v>6637</v>
      </c>
      <c r="J2120" s="3" t="s">
        <v>6521</v>
      </c>
      <c r="K2120" s="25" t="s">
        <v>1254</v>
      </c>
      <c r="L2120" s="8">
        <v>39978.400000000001</v>
      </c>
      <c r="M2120" s="8">
        <v>35201.1</v>
      </c>
      <c r="N2120" s="8">
        <v>35201.1</v>
      </c>
      <c r="O2120" s="8">
        <f t="shared" si="387"/>
        <v>0</v>
      </c>
      <c r="P2120" s="13">
        <f t="shared" si="388"/>
        <v>0</v>
      </c>
    </row>
    <row r="2121" spans="1:16" x14ac:dyDescent="0.25">
      <c r="A2121" s="5" t="s">
        <v>969</v>
      </c>
      <c r="B2121" s="3" t="s">
        <v>1681</v>
      </c>
      <c r="C2121" s="6">
        <v>45539</v>
      </c>
      <c r="D2121" s="6">
        <v>45569</v>
      </c>
      <c r="E2121" s="3" t="s">
        <v>394</v>
      </c>
      <c r="F2121" s="6">
        <v>45539</v>
      </c>
      <c r="G2121" s="6">
        <v>45539</v>
      </c>
      <c r="H2121" s="3" t="s">
        <v>38</v>
      </c>
      <c r="I2121" s="4" t="s">
        <v>111</v>
      </c>
      <c r="J2121" s="3" t="s">
        <v>5946</v>
      </c>
      <c r="K2121" s="25" t="s">
        <v>315</v>
      </c>
      <c r="L2121" s="8">
        <v>1701.87</v>
      </c>
      <c r="M2121" s="8">
        <v>1701.87</v>
      </c>
      <c r="N2121" s="8">
        <v>1701.87</v>
      </c>
      <c r="O2121" s="8">
        <f t="shared" si="387"/>
        <v>0</v>
      </c>
      <c r="P2121" s="13">
        <f t="shared" si="388"/>
        <v>0</v>
      </c>
    </row>
    <row r="2122" spans="1:16" x14ac:dyDescent="0.25">
      <c r="A2122" s="5" t="s">
        <v>1252</v>
      </c>
      <c r="B2122" s="3" t="s">
        <v>1250</v>
      </c>
      <c r="C2122" s="6">
        <v>45387</v>
      </c>
      <c r="D2122" s="6">
        <v>45569</v>
      </c>
      <c r="E2122" s="3" t="s">
        <v>7</v>
      </c>
      <c r="F2122" s="6">
        <v>45356</v>
      </c>
      <c r="G2122" s="6">
        <v>45387</v>
      </c>
      <c r="H2122" s="3" t="s">
        <v>38</v>
      </c>
      <c r="I2122" s="3" t="s">
        <v>6637</v>
      </c>
      <c r="J2122" s="3" t="s">
        <v>6522</v>
      </c>
      <c r="K2122" s="25" t="s">
        <v>856</v>
      </c>
      <c r="L2122" s="8">
        <v>30056.400000000001</v>
      </c>
      <c r="M2122" s="8">
        <v>29185.200000000001</v>
      </c>
      <c r="N2122" s="8">
        <v>29185.200000000001</v>
      </c>
      <c r="O2122" s="8">
        <f t="shared" si="387"/>
        <v>0</v>
      </c>
      <c r="P2122" s="13">
        <f t="shared" si="388"/>
        <v>0</v>
      </c>
    </row>
    <row r="2123" spans="1:16" x14ac:dyDescent="0.25">
      <c r="A2123" s="5" t="s">
        <v>1251</v>
      </c>
      <c r="B2123" s="3" t="s">
        <v>1250</v>
      </c>
      <c r="C2123" s="6">
        <v>45387</v>
      </c>
      <c r="D2123" s="6">
        <v>45569</v>
      </c>
      <c r="E2123" s="3" t="s">
        <v>7</v>
      </c>
      <c r="F2123" s="6">
        <v>45356</v>
      </c>
      <c r="G2123" s="6">
        <v>45387</v>
      </c>
      <c r="H2123" s="3" t="s">
        <v>38</v>
      </c>
      <c r="I2123" s="3" t="s">
        <v>6637</v>
      </c>
      <c r="J2123" s="3" t="s">
        <v>6522</v>
      </c>
      <c r="K2123" s="25" t="s">
        <v>856</v>
      </c>
      <c r="L2123" s="8">
        <v>35362.25</v>
      </c>
      <c r="M2123" s="8">
        <v>34636.25</v>
      </c>
      <c r="N2123" s="8">
        <v>34636.25</v>
      </c>
      <c r="O2123" s="8">
        <f t="shared" si="387"/>
        <v>0</v>
      </c>
      <c r="P2123" s="13">
        <f t="shared" si="388"/>
        <v>0</v>
      </c>
    </row>
    <row r="2124" spans="1:16" x14ac:dyDescent="0.25">
      <c r="A2124" s="5" t="s">
        <v>1249</v>
      </c>
      <c r="B2124" s="3" t="s">
        <v>1250</v>
      </c>
      <c r="C2124" s="6">
        <v>45387</v>
      </c>
      <c r="D2124" s="6">
        <v>45569</v>
      </c>
      <c r="E2124" s="3" t="s">
        <v>7</v>
      </c>
      <c r="F2124" s="6">
        <v>45356</v>
      </c>
      <c r="G2124" s="6">
        <v>45387</v>
      </c>
      <c r="H2124" s="3" t="s">
        <v>38</v>
      </c>
      <c r="I2124" s="3" t="s">
        <v>6637</v>
      </c>
      <c r="J2124" s="3" t="s">
        <v>6522</v>
      </c>
      <c r="K2124" s="25" t="s">
        <v>856</v>
      </c>
      <c r="L2124" s="8">
        <v>171420.7</v>
      </c>
      <c r="M2124" s="8">
        <v>166919.5</v>
      </c>
      <c r="N2124" s="8">
        <v>166919.5</v>
      </c>
      <c r="O2124" s="8">
        <f t="shared" si="387"/>
        <v>0</v>
      </c>
      <c r="P2124" s="13">
        <f t="shared" si="388"/>
        <v>0</v>
      </c>
    </row>
    <row r="2125" spans="1:16" x14ac:dyDescent="0.25">
      <c r="A2125" s="5" t="s">
        <v>1621</v>
      </c>
      <c r="B2125" s="3" t="s">
        <v>1622</v>
      </c>
      <c r="C2125" s="6">
        <v>45509</v>
      </c>
      <c r="D2125" s="6">
        <v>45570</v>
      </c>
      <c r="E2125" s="3" t="s">
        <v>136</v>
      </c>
      <c r="F2125" s="6">
        <v>45503</v>
      </c>
      <c r="G2125" s="6">
        <v>45506</v>
      </c>
      <c r="H2125" s="3" t="s">
        <v>39</v>
      </c>
      <c r="I2125" s="3" t="s">
        <v>225</v>
      </c>
      <c r="J2125" s="3" t="s">
        <v>6186</v>
      </c>
      <c r="K2125" s="25" t="s">
        <v>318</v>
      </c>
      <c r="L2125" s="8">
        <v>36900</v>
      </c>
      <c r="M2125" s="8">
        <v>28352</v>
      </c>
      <c r="N2125" s="8">
        <v>28352</v>
      </c>
      <c r="O2125" s="8">
        <f t="shared" ref="O2125:O2127" si="389">N2125-M2125</f>
        <v>0</v>
      </c>
      <c r="P2125" s="13">
        <f t="shared" ref="P2125:P2127" si="390">O2125/N2125</f>
        <v>0</v>
      </c>
    </row>
    <row r="2126" spans="1:16" x14ac:dyDescent="0.25">
      <c r="A2126" s="5" t="s">
        <v>1643</v>
      </c>
      <c r="B2126" s="3" t="s">
        <v>1644</v>
      </c>
      <c r="C2126" s="6">
        <v>45509</v>
      </c>
      <c r="D2126" s="6">
        <v>45570</v>
      </c>
      <c r="E2126" s="3" t="s">
        <v>21</v>
      </c>
      <c r="F2126" s="6">
        <v>45483</v>
      </c>
      <c r="G2126" s="6">
        <v>45509</v>
      </c>
      <c r="H2126" s="3" t="s">
        <v>38</v>
      </c>
      <c r="I2126" s="3" t="s">
        <v>91</v>
      </c>
      <c r="J2126" s="3" t="s">
        <v>6523</v>
      </c>
      <c r="K2126" s="25" t="s">
        <v>1645</v>
      </c>
      <c r="L2126" s="8">
        <v>363000</v>
      </c>
      <c r="M2126" s="8">
        <v>347097.14</v>
      </c>
      <c r="N2126" s="8">
        <v>347097.14</v>
      </c>
      <c r="O2126" s="8">
        <f t="shared" si="389"/>
        <v>0</v>
      </c>
      <c r="P2126" s="13">
        <f t="shared" si="390"/>
        <v>0</v>
      </c>
    </row>
    <row r="2127" spans="1:16" x14ac:dyDescent="0.25">
      <c r="A2127" s="5" t="s">
        <v>5069</v>
      </c>
      <c r="B2127" s="4" t="s">
        <v>5068</v>
      </c>
      <c r="C2127" s="6">
        <v>44476</v>
      </c>
      <c r="D2127" s="6">
        <v>45571</v>
      </c>
      <c r="E2127" s="4" t="s">
        <v>7</v>
      </c>
      <c r="F2127" s="6">
        <v>44449</v>
      </c>
      <c r="G2127" s="6">
        <v>44475</v>
      </c>
      <c r="H2127" s="4" t="s">
        <v>39</v>
      </c>
      <c r="I2127" s="4" t="s">
        <v>6633</v>
      </c>
      <c r="J2127" s="4" t="s">
        <v>6524</v>
      </c>
      <c r="K2127" s="25" t="s">
        <v>257</v>
      </c>
      <c r="L2127" s="8">
        <v>789910.71</v>
      </c>
      <c r="M2127" s="8">
        <v>473110</v>
      </c>
      <c r="N2127" s="8">
        <v>473110</v>
      </c>
      <c r="O2127" s="8">
        <f t="shared" si="389"/>
        <v>0</v>
      </c>
      <c r="P2127" s="13">
        <f t="shared" si="390"/>
        <v>0</v>
      </c>
    </row>
    <row r="2128" spans="1:16" x14ac:dyDescent="0.25">
      <c r="A2128" s="5" t="s">
        <v>963</v>
      </c>
      <c r="B2128" s="3" t="s">
        <v>1662</v>
      </c>
      <c r="C2128" s="6">
        <v>45532</v>
      </c>
      <c r="D2128" s="6">
        <v>45572</v>
      </c>
      <c r="E2128" s="3" t="s">
        <v>17</v>
      </c>
      <c r="F2128" s="6">
        <v>45512</v>
      </c>
      <c r="G2128" s="6">
        <v>45532</v>
      </c>
      <c r="H2128" s="3" t="s">
        <v>38</v>
      </c>
      <c r="I2128" s="3" t="s">
        <v>6634</v>
      </c>
      <c r="J2128" s="3" t="s">
        <v>6525</v>
      </c>
      <c r="K2128" s="25" t="s">
        <v>1663</v>
      </c>
      <c r="L2128" s="8">
        <v>134382.6</v>
      </c>
      <c r="M2128" s="8">
        <v>133086.69</v>
      </c>
      <c r="N2128" s="8">
        <v>133086.69</v>
      </c>
      <c r="O2128" s="8">
        <f t="shared" ref="O2128:O2130" si="391">N2128-M2128</f>
        <v>0</v>
      </c>
      <c r="P2128" s="13">
        <f t="shared" ref="P2128:P2130" si="392">O2128/N2128</f>
        <v>0</v>
      </c>
    </row>
    <row r="2129" spans="1:16" x14ac:dyDescent="0.25">
      <c r="A2129" s="5" t="s">
        <v>1336</v>
      </c>
      <c r="B2129" s="3" t="s">
        <v>1337</v>
      </c>
      <c r="C2129" s="6">
        <v>45420</v>
      </c>
      <c r="D2129" s="6">
        <v>45572</v>
      </c>
      <c r="E2129" s="3" t="s">
        <v>7</v>
      </c>
      <c r="F2129" s="6">
        <v>45400</v>
      </c>
      <c r="G2129" s="6">
        <v>45419</v>
      </c>
      <c r="H2129" s="3" t="s">
        <v>39</v>
      </c>
      <c r="I2129" s="3" t="s">
        <v>6635</v>
      </c>
      <c r="J2129" s="3" t="s">
        <v>6526</v>
      </c>
      <c r="K2129" s="25" t="s">
        <v>845</v>
      </c>
      <c r="L2129" s="8">
        <v>423500</v>
      </c>
      <c r="M2129" s="8">
        <v>295240</v>
      </c>
      <c r="N2129" s="8">
        <v>295240</v>
      </c>
      <c r="O2129" s="8">
        <f t="shared" si="391"/>
        <v>0</v>
      </c>
      <c r="P2129" s="13">
        <f t="shared" si="392"/>
        <v>0</v>
      </c>
    </row>
    <row r="2130" spans="1:16" x14ac:dyDescent="0.25">
      <c r="A2130" s="5" t="s">
        <v>994</v>
      </c>
      <c r="B2130" s="3" t="s">
        <v>1880</v>
      </c>
      <c r="C2130" s="6">
        <v>45528</v>
      </c>
      <c r="D2130" s="6">
        <v>45573</v>
      </c>
      <c r="E2130" s="3" t="s">
        <v>48</v>
      </c>
      <c r="F2130" s="6">
        <v>45527</v>
      </c>
      <c r="G2130" s="6">
        <v>45527</v>
      </c>
      <c r="H2130" s="3" t="s">
        <v>38</v>
      </c>
      <c r="I2130" s="3" t="s">
        <v>9</v>
      </c>
      <c r="J2130" s="3" t="s">
        <v>5772</v>
      </c>
      <c r="K2130" s="25" t="s">
        <v>96</v>
      </c>
      <c r="L2130" s="8">
        <v>24950.71</v>
      </c>
      <c r="M2130" s="8">
        <v>24950.71</v>
      </c>
      <c r="N2130" s="8">
        <v>24950.71</v>
      </c>
      <c r="O2130" s="8">
        <f t="shared" si="391"/>
        <v>0</v>
      </c>
      <c r="P2130" s="13">
        <f t="shared" si="392"/>
        <v>0</v>
      </c>
    </row>
    <row r="2131" spans="1:16" x14ac:dyDescent="0.25">
      <c r="A2131" s="5" t="s">
        <v>2956</v>
      </c>
      <c r="B2131" s="4" t="s">
        <v>2955</v>
      </c>
      <c r="C2131" s="6">
        <v>45209</v>
      </c>
      <c r="D2131" s="6">
        <v>45574</v>
      </c>
      <c r="E2131" s="4" t="s">
        <v>7</v>
      </c>
      <c r="F2131" s="6">
        <v>45182</v>
      </c>
      <c r="G2131" s="6">
        <v>45208</v>
      </c>
      <c r="H2131" s="4" t="s">
        <v>39</v>
      </c>
      <c r="I2131" s="4" t="s">
        <v>91</v>
      </c>
      <c r="J2131" s="4" t="s">
        <v>2954</v>
      </c>
      <c r="K2131" s="25" t="s">
        <v>5604</v>
      </c>
      <c r="L2131" s="8">
        <v>170579.75</v>
      </c>
      <c r="M2131" s="8">
        <v>170579.75</v>
      </c>
      <c r="N2131" s="8">
        <v>170579.75</v>
      </c>
      <c r="O2131" s="8">
        <f t="shared" ref="O2131:O2134" si="393">N2131-M2131</f>
        <v>0</v>
      </c>
      <c r="P2131" s="13">
        <f t="shared" ref="P2131:P2134" si="394">O2131/N2131</f>
        <v>0</v>
      </c>
    </row>
    <row r="2132" spans="1:16" x14ac:dyDescent="0.25">
      <c r="A2132" s="5" t="s">
        <v>1042</v>
      </c>
      <c r="B2132" s="3" t="s">
        <v>1043</v>
      </c>
      <c r="C2132" s="6">
        <v>45301</v>
      </c>
      <c r="D2132" s="6">
        <v>45574</v>
      </c>
      <c r="E2132" s="3" t="s">
        <v>17</v>
      </c>
      <c r="F2132" s="6">
        <v>45301</v>
      </c>
      <c r="G2132" s="6">
        <v>45301</v>
      </c>
      <c r="H2132" s="3" t="s">
        <v>39</v>
      </c>
      <c r="I2132" s="3" t="s">
        <v>6637</v>
      </c>
      <c r="J2132" s="3" t="s">
        <v>6527</v>
      </c>
      <c r="K2132" s="25" t="s">
        <v>1044</v>
      </c>
      <c r="L2132" s="8">
        <v>55000</v>
      </c>
      <c r="M2132" s="8">
        <v>33575.08</v>
      </c>
      <c r="N2132" s="8">
        <v>33575.08</v>
      </c>
      <c r="O2132" s="8">
        <f t="shared" si="393"/>
        <v>0</v>
      </c>
      <c r="P2132" s="13">
        <f t="shared" si="394"/>
        <v>0</v>
      </c>
    </row>
    <row r="2133" spans="1:16" x14ac:dyDescent="0.25">
      <c r="A2133" s="5" t="s">
        <v>1534</v>
      </c>
      <c r="B2133" s="3" t="s">
        <v>1535</v>
      </c>
      <c r="C2133" s="6">
        <v>45482</v>
      </c>
      <c r="D2133" s="6">
        <v>45574</v>
      </c>
      <c r="E2133" s="3" t="s">
        <v>17</v>
      </c>
      <c r="F2133" s="6">
        <v>45481</v>
      </c>
      <c r="G2133" s="6">
        <v>45482</v>
      </c>
      <c r="H2133" s="3" t="s">
        <v>38</v>
      </c>
      <c r="I2133" s="3" t="s">
        <v>6637</v>
      </c>
      <c r="J2133" s="3" t="s">
        <v>6528</v>
      </c>
      <c r="K2133" s="25" t="s">
        <v>1536</v>
      </c>
      <c r="L2133" s="8">
        <v>31163.55</v>
      </c>
      <c r="M2133" s="8">
        <v>30576.37</v>
      </c>
      <c r="N2133" s="8">
        <v>30576.37</v>
      </c>
      <c r="O2133" s="8">
        <f t="shared" si="393"/>
        <v>0</v>
      </c>
      <c r="P2133" s="13">
        <f t="shared" si="394"/>
        <v>0</v>
      </c>
    </row>
    <row r="2134" spans="1:16" x14ac:dyDescent="0.25">
      <c r="A2134" s="5" t="s">
        <v>1074</v>
      </c>
      <c r="B2134" s="3" t="s">
        <v>1075</v>
      </c>
      <c r="C2134" s="6">
        <v>45422</v>
      </c>
      <c r="D2134" s="6">
        <v>45574</v>
      </c>
      <c r="E2134" s="3" t="s">
        <v>17</v>
      </c>
      <c r="F2134" s="6">
        <v>45302</v>
      </c>
      <c r="G2134" s="6">
        <v>45320</v>
      </c>
      <c r="H2134" s="3" t="s">
        <v>8</v>
      </c>
      <c r="I2134" s="4" t="s">
        <v>111</v>
      </c>
      <c r="J2134" s="3" t="s">
        <v>5767</v>
      </c>
      <c r="K2134" s="25" t="s">
        <v>1076</v>
      </c>
      <c r="L2134" s="8">
        <v>990161.88</v>
      </c>
      <c r="M2134" s="8">
        <v>850076.67</v>
      </c>
      <c r="N2134" s="8">
        <v>850076.67</v>
      </c>
      <c r="O2134" s="8">
        <f t="shared" si="393"/>
        <v>0</v>
      </c>
      <c r="P2134" s="13">
        <f t="shared" si="394"/>
        <v>0</v>
      </c>
    </row>
    <row r="2135" spans="1:16" x14ac:dyDescent="0.25">
      <c r="A2135" s="5" t="s">
        <v>1625</v>
      </c>
      <c r="B2135" s="3" t="s">
        <v>1626</v>
      </c>
      <c r="C2135" s="6">
        <v>45513</v>
      </c>
      <c r="D2135" s="6">
        <v>45574</v>
      </c>
      <c r="E2135" s="3" t="s">
        <v>33</v>
      </c>
      <c r="F2135" s="6">
        <v>45506</v>
      </c>
      <c r="G2135" s="6">
        <v>45513</v>
      </c>
      <c r="H2135" s="3" t="s">
        <v>39</v>
      </c>
      <c r="I2135" s="3" t="s">
        <v>86</v>
      </c>
      <c r="J2135" s="3" t="s">
        <v>6529</v>
      </c>
      <c r="K2135" s="25" t="s">
        <v>783</v>
      </c>
      <c r="L2135" s="8">
        <v>24999.81</v>
      </c>
      <c r="M2135" s="8">
        <v>24999.81</v>
      </c>
      <c r="N2135" s="8">
        <v>24999.81</v>
      </c>
      <c r="O2135" s="8">
        <f t="shared" ref="O2135:O2141" si="395">N2135-M2135</f>
        <v>0</v>
      </c>
      <c r="P2135" s="13">
        <f t="shared" ref="P2135:P2141" si="396">O2135/N2135</f>
        <v>0</v>
      </c>
    </row>
    <row r="2136" spans="1:16" x14ac:dyDescent="0.25">
      <c r="A2136" s="5" t="s">
        <v>4853</v>
      </c>
      <c r="B2136" s="4" t="s">
        <v>4852</v>
      </c>
      <c r="C2136" s="6">
        <v>44631</v>
      </c>
      <c r="D2136" s="6">
        <v>45575</v>
      </c>
      <c r="E2136" s="4" t="s">
        <v>7</v>
      </c>
      <c r="F2136" s="6">
        <v>44602</v>
      </c>
      <c r="G2136" s="6">
        <v>44630</v>
      </c>
      <c r="H2136" s="4" t="s">
        <v>39</v>
      </c>
      <c r="I2136" s="4" t="s">
        <v>9</v>
      </c>
      <c r="J2136" s="4" t="s">
        <v>837</v>
      </c>
      <c r="K2136" s="25" t="s">
        <v>2219</v>
      </c>
      <c r="L2136" s="8">
        <v>140387.35</v>
      </c>
      <c r="M2136" s="8">
        <v>77440</v>
      </c>
      <c r="N2136" s="8">
        <v>77440</v>
      </c>
      <c r="O2136" s="8">
        <f t="shared" si="395"/>
        <v>0</v>
      </c>
      <c r="P2136" s="13">
        <f t="shared" si="396"/>
        <v>0</v>
      </c>
    </row>
    <row r="2137" spans="1:16" x14ac:dyDescent="0.25">
      <c r="A2137" s="5" t="s">
        <v>3959</v>
      </c>
      <c r="B2137" s="4" t="s">
        <v>3958</v>
      </c>
      <c r="C2137" s="6">
        <v>44845</v>
      </c>
      <c r="D2137" s="6">
        <v>45575</v>
      </c>
      <c r="E2137" s="4" t="s">
        <v>48</v>
      </c>
      <c r="F2137" s="6">
        <v>44837</v>
      </c>
      <c r="G2137" s="6">
        <v>44841</v>
      </c>
      <c r="H2137" s="4" t="s">
        <v>38</v>
      </c>
      <c r="I2137" s="4" t="s">
        <v>6636</v>
      </c>
      <c r="J2137" s="4" t="s">
        <v>6127</v>
      </c>
      <c r="K2137" s="25" t="s">
        <v>184</v>
      </c>
      <c r="L2137" s="8">
        <v>48347.1</v>
      </c>
      <c r="M2137" s="8">
        <v>48347.1</v>
      </c>
      <c r="N2137" s="8">
        <v>48347.1</v>
      </c>
      <c r="O2137" s="8">
        <f t="shared" si="395"/>
        <v>0</v>
      </c>
      <c r="P2137" s="13">
        <f t="shared" si="396"/>
        <v>0</v>
      </c>
    </row>
    <row r="2138" spans="1:16" x14ac:dyDescent="0.25">
      <c r="A2138" s="5" t="s">
        <v>3875</v>
      </c>
      <c r="B2138" s="4" t="s">
        <v>3874</v>
      </c>
      <c r="C2138" s="6">
        <v>44845</v>
      </c>
      <c r="D2138" s="6">
        <v>45575</v>
      </c>
      <c r="E2138" s="4" t="s">
        <v>48</v>
      </c>
      <c r="F2138" s="6">
        <v>44841</v>
      </c>
      <c r="G2138" s="6">
        <v>44844</v>
      </c>
      <c r="H2138" s="4" t="s">
        <v>38</v>
      </c>
      <c r="I2138" s="4" t="s">
        <v>94</v>
      </c>
      <c r="J2138" s="4" t="s">
        <v>6127</v>
      </c>
      <c r="K2138" s="25" t="s">
        <v>184</v>
      </c>
      <c r="L2138" s="8">
        <v>885000</v>
      </c>
      <c r="M2138" s="8">
        <v>885000</v>
      </c>
      <c r="N2138" s="8">
        <v>885000</v>
      </c>
      <c r="O2138" s="8">
        <f t="shared" si="395"/>
        <v>0</v>
      </c>
      <c r="P2138" s="13">
        <f t="shared" si="396"/>
        <v>0</v>
      </c>
    </row>
    <row r="2139" spans="1:16" x14ac:dyDescent="0.25">
      <c r="A2139" s="5" t="s">
        <v>3957</v>
      </c>
      <c r="B2139" s="4" t="s">
        <v>3956</v>
      </c>
      <c r="C2139" s="6">
        <v>44845</v>
      </c>
      <c r="D2139" s="6">
        <v>45575</v>
      </c>
      <c r="E2139" s="4" t="s">
        <v>48</v>
      </c>
      <c r="F2139" s="6">
        <v>44837</v>
      </c>
      <c r="G2139" s="6">
        <v>44841</v>
      </c>
      <c r="H2139" s="4" t="s">
        <v>38</v>
      </c>
      <c r="I2139" s="4" t="s">
        <v>6636</v>
      </c>
      <c r="J2139" s="4" t="s">
        <v>5901</v>
      </c>
      <c r="K2139" s="25" t="s">
        <v>113</v>
      </c>
      <c r="L2139" s="8">
        <v>103140.05</v>
      </c>
      <c r="M2139" s="8">
        <v>103140.05</v>
      </c>
      <c r="N2139" s="8">
        <v>103140.05</v>
      </c>
      <c r="O2139" s="8">
        <f t="shared" si="395"/>
        <v>0</v>
      </c>
      <c r="P2139" s="13">
        <f t="shared" si="396"/>
        <v>0</v>
      </c>
    </row>
    <row r="2140" spans="1:16" x14ac:dyDescent="0.25">
      <c r="A2140" s="5" t="s">
        <v>3724</v>
      </c>
      <c r="B2140" s="4" t="s">
        <v>3723</v>
      </c>
      <c r="C2140" s="6">
        <v>44845</v>
      </c>
      <c r="D2140" s="6">
        <v>45575</v>
      </c>
      <c r="E2140" s="4" t="s">
        <v>48</v>
      </c>
      <c r="F2140" s="6">
        <v>44841</v>
      </c>
      <c r="G2140" s="6">
        <v>44844</v>
      </c>
      <c r="H2140" s="4" t="s">
        <v>38</v>
      </c>
      <c r="I2140" s="4" t="s">
        <v>94</v>
      </c>
      <c r="J2140" s="4" t="s">
        <v>5901</v>
      </c>
      <c r="K2140" s="25" t="s">
        <v>113</v>
      </c>
      <c r="L2140" s="8">
        <v>3100000</v>
      </c>
      <c r="M2140" s="8">
        <v>3100000</v>
      </c>
      <c r="N2140" s="8">
        <v>3100000</v>
      </c>
      <c r="O2140" s="8">
        <f t="shared" si="395"/>
        <v>0</v>
      </c>
      <c r="P2140" s="13">
        <f t="shared" si="396"/>
        <v>0</v>
      </c>
    </row>
    <row r="2141" spans="1:16" x14ac:dyDescent="0.25">
      <c r="A2141" s="5" t="s">
        <v>891</v>
      </c>
      <c r="B2141" s="3" t="s">
        <v>1264</v>
      </c>
      <c r="C2141" s="6">
        <v>45393</v>
      </c>
      <c r="D2141" s="6">
        <v>45575</v>
      </c>
      <c r="E2141" s="3" t="s">
        <v>7</v>
      </c>
      <c r="F2141" s="6">
        <v>45365</v>
      </c>
      <c r="G2141" s="6">
        <v>45392</v>
      </c>
      <c r="H2141" s="3" t="s">
        <v>38</v>
      </c>
      <c r="I2141" s="3" t="s">
        <v>9</v>
      </c>
      <c r="J2141" s="3" t="s">
        <v>5757</v>
      </c>
      <c r="K2141" s="25" t="s">
        <v>390</v>
      </c>
      <c r="L2141" s="8">
        <v>1127115</v>
      </c>
      <c r="M2141" s="8">
        <v>1127115</v>
      </c>
      <c r="N2141" s="8">
        <v>1127115</v>
      </c>
      <c r="O2141" s="8">
        <f t="shared" si="395"/>
        <v>0</v>
      </c>
      <c r="P2141" s="13">
        <f t="shared" si="396"/>
        <v>0</v>
      </c>
    </row>
    <row r="2142" spans="1:16" x14ac:dyDescent="0.25">
      <c r="A2142" s="5" t="s">
        <v>974</v>
      </c>
      <c r="B2142" s="3" t="s">
        <v>1694</v>
      </c>
      <c r="C2142" s="6">
        <v>45546</v>
      </c>
      <c r="D2142" s="6">
        <v>45576</v>
      </c>
      <c r="E2142" s="3" t="s">
        <v>17</v>
      </c>
      <c r="F2142" s="6">
        <v>45538</v>
      </c>
      <c r="G2142" s="6">
        <v>45545</v>
      </c>
      <c r="H2142" s="3" t="s">
        <v>38</v>
      </c>
      <c r="I2142" s="3" t="s">
        <v>6633</v>
      </c>
      <c r="J2142" s="3" t="s">
        <v>6002</v>
      </c>
      <c r="K2142" s="25" t="s">
        <v>816</v>
      </c>
      <c r="L2142" s="8">
        <v>97000</v>
      </c>
      <c r="M2142" s="8">
        <v>58806</v>
      </c>
      <c r="N2142" s="8">
        <v>58806</v>
      </c>
      <c r="O2142" s="8">
        <f t="shared" ref="O2142:O2144" si="397">N2142-M2142</f>
        <v>0</v>
      </c>
      <c r="P2142" s="13">
        <f t="shared" ref="P2142:P2144" si="398">O2142/N2142</f>
        <v>0</v>
      </c>
    </row>
    <row r="2143" spans="1:16" x14ac:dyDescent="0.25">
      <c r="A2143" s="5" t="s">
        <v>2387</v>
      </c>
      <c r="B2143" s="4" t="s">
        <v>2386</v>
      </c>
      <c r="C2143" s="6">
        <v>45028</v>
      </c>
      <c r="D2143" s="6">
        <v>45576</v>
      </c>
      <c r="E2143" s="4" t="s">
        <v>17</v>
      </c>
      <c r="F2143" s="6">
        <v>45019</v>
      </c>
      <c r="G2143" s="6">
        <v>45027</v>
      </c>
      <c r="H2143" s="4" t="s">
        <v>39</v>
      </c>
      <c r="I2143" s="4" t="s">
        <v>9</v>
      </c>
      <c r="J2143" s="4" t="s">
        <v>5907</v>
      </c>
      <c r="K2143" s="25" t="s">
        <v>213</v>
      </c>
      <c r="L2143" s="8">
        <v>118464.51</v>
      </c>
      <c r="M2143" s="8">
        <v>76054.210000000006</v>
      </c>
      <c r="N2143" s="8">
        <v>76054.210000000006</v>
      </c>
      <c r="O2143" s="8">
        <f t="shared" si="397"/>
        <v>0</v>
      </c>
      <c r="P2143" s="13">
        <f t="shared" si="398"/>
        <v>0</v>
      </c>
    </row>
    <row r="2144" spans="1:16" x14ac:dyDescent="0.25">
      <c r="A2144" s="5" t="s">
        <v>2385</v>
      </c>
      <c r="B2144" s="4" t="s">
        <v>2384</v>
      </c>
      <c r="C2144" s="6">
        <v>45028</v>
      </c>
      <c r="D2144" s="6">
        <v>45576</v>
      </c>
      <c r="E2144" s="4" t="s">
        <v>7</v>
      </c>
      <c r="F2144" s="6">
        <v>44973</v>
      </c>
      <c r="G2144" s="6">
        <v>45027</v>
      </c>
      <c r="H2144" s="4" t="s">
        <v>39</v>
      </c>
      <c r="I2144" s="4" t="s">
        <v>111</v>
      </c>
      <c r="J2144" s="4" t="s">
        <v>6178</v>
      </c>
      <c r="K2144" s="25" t="s">
        <v>719</v>
      </c>
      <c r="L2144" s="8">
        <v>303815.27</v>
      </c>
      <c r="M2144" s="8">
        <v>227861.45</v>
      </c>
      <c r="N2144" s="8">
        <v>227861.45</v>
      </c>
      <c r="O2144" s="8">
        <f t="shared" si="397"/>
        <v>0</v>
      </c>
      <c r="P2144" s="13">
        <f t="shared" si="398"/>
        <v>0</v>
      </c>
    </row>
    <row r="2145" spans="1:16" x14ac:dyDescent="0.25">
      <c r="A2145" s="5" t="s">
        <v>1194</v>
      </c>
      <c r="B2145" s="3" t="s">
        <v>1195</v>
      </c>
      <c r="C2145" s="6">
        <v>45365</v>
      </c>
      <c r="D2145" s="6">
        <v>45578</v>
      </c>
      <c r="E2145" s="3" t="s">
        <v>48</v>
      </c>
      <c r="F2145" s="6">
        <v>45363</v>
      </c>
      <c r="G2145" s="6">
        <v>45364</v>
      </c>
      <c r="H2145" s="3" t="s">
        <v>8</v>
      </c>
      <c r="I2145" s="3" t="s">
        <v>94</v>
      </c>
      <c r="J2145" s="3" t="s">
        <v>128</v>
      </c>
      <c r="K2145" s="25" t="s">
        <v>129</v>
      </c>
      <c r="L2145" s="8">
        <v>57011.360000000001</v>
      </c>
      <c r="M2145" s="8">
        <v>57011.360000000001</v>
      </c>
      <c r="N2145" s="8">
        <v>57011.360000000001</v>
      </c>
      <c r="O2145" s="8">
        <f t="shared" ref="O2145:O2152" si="399">N2145-M2145</f>
        <v>0</v>
      </c>
      <c r="P2145" s="13">
        <f t="shared" ref="P2145:P2152" si="400">O2145/N2145</f>
        <v>0</v>
      </c>
    </row>
    <row r="2146" spans="1:16" x14ac:dyDescent="0.25">
      <c r="A2146" s="5" t="s">
        <v>987</v>
      </c>
      <c r="B2146" s="3" t="s">
        <v>1822</v>
      </c>
      <c r="C2146" s="6">
        <v>45548</v>
      </c>
      <c r="D2146" s="6">
        <v>45578</v>
      </c>
      <c r="E2146" s="3" t="s">
        <v>48</v>
      </c>
      <c r="F2146" s="6">
        <v>45538</v>
      </c>
      <c r="G2146" s="6">
        <v>45547</v>
      </c>
      <c r="H2146" s="3" t="s">
        <v>38</v>
      </c>
      <c r="I2146" s="3" t="s">
        <v>9</v>
      </c>
      <c r="J2146" s="3" t="s">
        <v>5746</v>
      </c>
      <c r="K2146" s="25" t="s">
        <v>75</v>
      </c>
      <c r="L2146" s="8">
        <v>719.95</v>
      </c>
      <c r="M2146" s="8">
        <v>719.95</v>
      </c>
      <c r="N2146" s="8">
        <v>719.95</v>
      </c>
      <c r="O2146" s="8">
        <f t="shared" si="399"/>
        <v>0</v>
      </c>
      <c r="P2146" s="13">
        <f t="shared" si="400"/>
        <v>0</v>
      </c>
    </row>
    <row r="2147" spans="1:16" x14ac:dyDescent="0.25">
      <c r="A2147" s="5" t="s">
        <v>1633</v>
      </c>
      <c r="B2147" s="3" t="s">
        <v>1147</v>
      </c>
      <c r="C2147" s="6">
        <v>45517</v>
      </c>
      <c r="D2147" s="6">
        <v>45578</v>
      </c>
      <c r="E2147" s="3" t="s">
        <v>17</v>
      </c>
      <c r="F2147" s="6">
        <v>45506</v>
      </c>
      <c r="G2147" s="6">
        <v>45517</v>
      </c>
      <c r="H2147" s="3" t="s">
        <v>39</v>
      </c>
      <c r="I2147" s="4" t="s">
        <v>111</v>
      </c>
      <c r="J2147" s="3" t="s">
        <v>6192</v>
      </c>
      <c r="K2147" s="25" t="s">
        <v>1148</v>
      </c>
      <c r="L2147" s="8">
        <v>8529.73</v>
      </c>
      <c r="M2147" s="8">
        <v>7260</v>
      </c>
      <c r="N2147" s="8">
        <v>7260</v>
      </c>
      <c r="O2147" s="8">
        <f t="shared" si="399"/>
        <v>0</v>
      </c>
      <c r="P2147" s="13">
        <f t="shared" si="400"/>
        <v>0</v>
      </c>
    </row>
    <row r="2148" spans="1:16" x14ac:dyDescent="0.25">
      <c r="A2148" s="5" t="s">
        <v>1634</v>
      </c>
      <c r="B2148" s="3" t="s">
        <v>1147</v>
      </c>
      <c r="C2148" s="6">
        <v>45517</v>
      </c>
      <c r="D2148" s="6">
        <v>45578</v>
      </c>
      <c r="E2148" s="3" t="s">
        <v>17</v>
      </c>
      <c r="F2148" s="6">
        <v>45506</v>
      </c>
      <c r="G2148" s="6">
        <v>45517</v>
      </c>
      <c r="H2148" s="3" t="s">
        <v>39</v>
      </c>
      <c r="I2148" s="4" t="s">
        <v>111</v>
      </c>
      <c r="J2148" s="3" t="s">
        <v>6192</v>
      </c>
      <c r="K2148" s="25" t="s">
        <v>1148</v>
      </c>
      <c r="L2148" s="8">
        <v>20477.43</v>
      </c>
      <c r="M2148" s="8">
        <v>17182</v>
      </c>
      <c r="N2148" s="8">
        <v>17182</v>
      </c>
      <c r="O2148" s="8">
        <f t="shared" si="399"/>
        <v>0</v>
      </c>
      <c r="P2148" s="13">
        <f t="shared" si="400"/>
        <v>0</v>
      </c>
    </row>
    <row r="2149" spans="1:16" x14ac:dyDescent="0.25">
      <c r="A2149" s="5" t="s">
        <v>1474</v>
      </c>
      <c r="B2149" s="3" t="s">
        <v>1475</v>
      </c>
      <c r="C2149" s="6">
        <v>45457</v>
      </c>
      <c r="D2149" s="6">
        <v>45578</v>
      </c>
      <c r="E2149" s="3" t="s">
        <v>33</v>
      </c>
      <c r="F2149" s="6">
        <v>45449</v>
      </c>
      <c r="G2149" s="6">
        <v>45457</v>
      </c>
      <c r="H2149" s="3" t="s">
        <v>39</v>
      </c>
      <c r="I2149" s="3" t="s">
        <v>86</v>
      </c>
      <c r="J2149" s="3" t="s">
        <v>6530</v>
      </c>
      <c r="K2149" s="25" t="s">
        <v>1476</v>
      </c>
      <c r="L2149" s="8">
        <v>108900</v>
      </c>
      <c r="M2149" s="8">
        <v>108900</v>
      </c>
      <c r="N2149" s="8">
        <v>108900</v>
      </c>
      <c r="O2149" s="8">
        <f t="shared" si="399"/>
        <v>0</v>
      </c>
      <c r="P2149" s="13">
        <f t="shared" si="400"/>
        <v>0</v>
      </c>
    </row>
    <row r="2150" spans="1:16" x14ac:dyDescent="0.25">
      <c r="A2150" s="5" t="s">
        <v>1530</v>
      </c>
      <c r="B2150" s="3" t="s">
        <v>1531</v>
      </c>
      <c r="C2150" s="6">
        <v>45487</v>
      </c>
      <c r="D2150" s="6">
        <v>45579</v>
      </c>
      <c r="E2150" s="3" t="s">
        <v>33</v>
      </c>
      <c r="F2150" s="6">
        <v>45470</v>
      </c>
      <c r="G2150" s="6">
        <v>45478</v>
      </c>
      <c r="H2150" s="3" t="s">
        <v>39</v>
      </c>
      <c r="I2150" s="3" t="s">
        <v>86</v>
      </c>
      <c r="J2150" s="3" t="s">
        <v>6076</v>
      </c>
      <c r="K2150" s="25" t="s">
        <v>400</v>
      </c>
      <c r="L2150" s="8">
        <v>36300</v>
      </c>
      <c r="M2150" s="8">
        <v>36300</v>
      </c>
      <c r="N2150" s="8">
        <v>36300</v>
      </c>
      <c r="O2150" s="8">
        <f t="shared" si="399"/>
        <v>0</v>
      </c>
      <c r="P2150" s="13">
        <f t="shared" si="400"/>
        <v>0</v>
      </c>
    </row>
    <row r="2151" spans="1:16" x14ac:dyDescent="0.25">
      <c r="A2151" s="5" t="s">
        <v>1917</v>
      </c>
      <c r="B2151" s="3" t="s">
        <v>1918</v>
      </c>
      <c r="C2151" s="6">
        <v>45576</v>
      </c>
      <c r="D2151" s="6">
        <v>45579</v>
      </c>
      <c r="E2151" s="3" t="s">
        <v>76</v>
      </c>
      <c r="F2151" s="6">
        <v>45575</v>
      </c>
      <c r="G2151" s="6">
        <v>45576</v>
      </c>
      <c r="H2151" s="3" t="s">
        <v>39</v>
      </c>
      <c r="I2151" s="3" t="s">
        <v>9</v>
      </c>
      <c r="J2151" s="3" t="s">
        <v>5995</v>
      </c>
      <c r="K2151" s="25" t="s">
        <v>68</v>
      </c>
      <c r="L2151" s="8">
        <v>18052.810000000001</v>
      </c>
      <c r="M2151" s="8">
        <v>18052.810000000001</v>
      </c>
      <c r="N2151" s="8">
        <v>18052.810000000001</v>
      </c>
      <c r="O2151" s="8">
        <f t="shared" si="399"/>
        <v>0</v>
      </c>
      <c r="P2151" s="13">
        <f t="shared" si="400"/>
        <v>0</v>
      </c>
    </row>
    <row r="2152" spans="1:16" x14ac:dyDescent="0.25">
      <c r="A2152" s="5" t="s">
        <v>5067</v>
      </c>
      <c r="B2152" s="4" t="s">
        <v>5066</v>
      </c>
      <c r="C2152" s="6">
        <v>44484</v>
      </c>
      <c r="D2152" s="6">
        <v>45579</v>
      </c>
      <c r="E2152" s="4" t="s">
        <v>17</v>
      </c>
      <c r="F2152" s="6">
        <v>44463</v>
      </c>
      <c r="G2152" s="6">
        <v>44483</v>
      </c>
      <c r="H2152" s="4" t="s">
        <v>39</v>
      </c>
      <c r="I2152" s="4" t="s">
        <v>9</v>
      </c>
      <c r="J2152" s="4" t="s">
        <v>6531</v>
      </c>
      <c r="K2152" s="25" t="s">
        <v>833</v>
      </c>
      <c r="L2152" s="8">
        <v>111586.2</v>
      </c>
      <c r="M2152" s="8">
        <v>111586.2</v>
      </c>
      <c r="N2152" s="8">
        <v>111586.2</v>
      </c>
      <c r="O2152" s="8">
        <f t="shared" si="399"/>
        <v>0</v>
      </c>
      <c r="P2152" s="13">
        <f t="shared" si="400"/>
        <v>0</v>
      </c>
    </row>
    <row r="2153" spans="1:16" x14ac:dyDescent="0.25">
      <c r="A2153" s="5" t="s">
        <v>2903</v>
      </c>
      <c r="B2153" s="4" t="s">
        <v>2902</v>
      </c>
      <c r="C2153" s="6">
        <v>45185</v>
      </c>
      <c r="D2153" s="6">
        <v>45580</v>
      </c>
      <c r="E2153" s="4" t="s">
        <v>7</v>
      </c>
      <c r="F2153" s="6">
        <v>45155</v>
      </c>
      <c r="G2153" s="6">
        <v>45184</v>
      </c>
      <c r="H2153" s="4" t="s">
        <v>38</v>
      </c>
      <c r="I2153" s="4" t="s">
        <v>406</v>
      </c>
      <c r="J2153" s="4" t="s">
        <v>6532</v>
      </c>
      <c r="K2153" s="25" t="s">
        <v>5643</v>
      </c>
      <c r="L2153" s="8">
        <v>399300</v>
      </c>
      <c r="M2153" s="8">
        <v>345832.52</v>
      </c>
      <c r="N2153" s="8">
        <v>345832.52</v>
      </c>
      <c r="O2153" s="8">
        <f t="shared" ref="O2153:O2157" si="401">N2153-M2153</f>
        <v>0</v>
      </c>
      <c r="P2153" s="13">
        <f t="shared" ref="P2153:P2157" si="402">O2153/N2153</f>
        <v>0</v>
      </c>
    </row>
    <row r="2154" spans="1:16" x14ac:dyDescent="0.25">
      <c r="A2154" s="5" t="s">
        <v>5520</v>
      </c>
      <c r="B2154" s="4" t="s">
        <v>5521</v>
      </c>
      <c r="C2154" s="6">
        <v>45215</v>
      </c>
      <c r="D2154" s="6">
        <v>45580</v>
      </c>
      <c r="E2154" s="4" t="s">
        <v>21</v>
      </c>
      <c r="F2154" s="6">
        <v>45181</v>
      </c>
      <c r="G2154" s="6">
        <v>45215</v>
      </c>
      <c r="H2154" s="4" t="s">
        <v>38</v>
      </c>
      <c r="I2154" s="4" t="s">
        <v>111</v>
      </c>
      <c r="J2154" s="4" t="s">
        <v>5941</v>
      </c>
      <c r="K2154" s="25" t="s">
        <v>5386</v>
      </c>
      <c r="L2154" s="8">
        <v>49428.5</v>
      </c>
      <c r="M2154" s="8">
        <v>49428.5</v>
      </c>
      <c r="N2154" s="8">
        <v>98857</v>
      </c>
      <c r="O2154" s="8">
        <f t="shared" si="401"/>
        <v>49428.5</v>
      </c>
      <c r="P2154" s="13">
        <f t="shared" si="402"/>
        <v>0.5</v>
      </c>
    </row>
    <row r="2155" spans="1:16" x14ac:dyDescent="0.25">
      <c r="A2155" s="5" t="s">
        <v>5603</v>
      </c>
      <c r="B2155" s="4" t="s">
        <v>5521</v>
      </c>
      <c r="C2155" s="6">
        <v>45215</v>
      </c>
      <c r="D2155" s="6">
        <v>45580</v>
      </c>
      <c r="E2155" s="4" t="s">
        <v>21</v>
      </c>
      <c r="F2155" s="6">
        <v>45181</v>
      </c>
      <c r="G2155" s="6">
        <v>45215</v>
      </c>
      <c r="H2155" s="4" t="s">
        <v>38</v>
      </c>
      <c r="I2155" s="4" t="s">
        <v>111</v>
      </c>
      <c r="J2155" s="4" t="s">
        <v>5941</v>
      </c>
      <c r="K2155" s="25" t="s">
        <v>5386</v>
      </c>
      <c r="L2155" s="8">
        <v>165588.5</v>
      </c>
      <c r="M2155" s="8">
        <v>165588.5</v>
      </c>
      <c r="N2155" s="8">
        <v>331177</v>
      </c>
      <c r="O2155" s="8">
        <f t="shared" si="401"/>
        <v>165588.5</v>
      </c>
      <c r="P2155" s="13">
        <f t="shared" si="402"/>
        <v>0.5</v>
      </c>
    </row>
    <row r="2156" spans="1:16" x14ac:dyDescent="0.25">
      <c r="A2156" s="5" t="s">
        <v>979</v>
      </c>
      <c r="B2156" s="3" t="s">
        <v>1750</v>
      </c>
      <c r="C2156" s="6">
        <v>45560</v>
      </c>
      <c r="D2156" s="6">
        <v>45580</v>
      </c>
      <c r="E2156" s="3" t="s">
        <v>48</v>
      </c>
      <c r="F2156" s="6">
        <v>45558</v>
      </c>
      <c r="G2156" s="6">
        <v>45559</v>
      </c>
      <c r="H2156" s="3" t="s">
        <v>38</v>
      </c>
      <c r="I2156" s="3" t="s">
        <v>9</v>
      </c>
      <c r="J2156" s="3" t="s">
        <v>5760</v>
      </c>
      <c r="K2156" s="25" t="s">
        <v>79</v>
      </c>
      <c r="L2156" s="8">
        <v>88118.92</v>
      </c>
      <c r="M2156" s="8">
        <v>88118.92</v>
      </c>
      <c r="N2156" s="8">
        <v>88118.92</v>
      </c>
      <c r="O2156" s="8">
        <f t="shared" si="401"/>
        <v>0</v>
      </c>
      <c r="P2156" s="13">
        <f t="shared" si="402"/>
        <v>0</v>
      </c>
    </row>
    <row r="2157" spans="1:16" x14ac:dyDescent="0.25">
      <c r="A2157" s="5" t="s">
        <v>967</v>
      </c>
      <c r="B2157" s="3" t="s">
        <v>1674</v>
      </c>
      <c r="C2157" s="6">
        <v>45533</v>
      </c>
      <c r="D2157" s="6">
        <v>45581</v>
      </c>
      <c r="E2157" s="3" t="s">
        <v>48</v>
      </c>
      <c r="F2157" s="6">
        <v>45527</v>
      </c>
      <c r="G2157" s="6">
        <v>45532</v>
      </c>
      <c r="H2157" s="3" t="s">
        <v>38</v>
      </c>
      <c r="I2157" s="3" t="s">
        <v>9</v>
      </c>
      <c r="J2157" s="3" t="s">
        <v>5761</v>
      </c>
      <c r="K2157" s="25" t="s">
        <v>73</v>
      </c>
      <c r="L2157" s="8">
        <v>429639.23</v>
      </c>
      <c r="M2157" s="8">
        <v>429639.23</v>
      </c>
      <c r="N2157" s="8">
        <v>429639.23</v>
      </c>
      <c r="O2157" s="8">
        <f t="shared" si="401"/>
        <v>0</v>
      </c>
      <c r="P2157" s="13">
        <f t="shared" si="402"/>
        <v>0</v>
      </c>
    </row>
    <row r="2158" spans="1:16" x14ac:dyDescent="0.25">
      <c r="A2158" s="5" t="s">
        <v>2960</v>
      </c>
      <c r="B2158" s="4" t="s">
        <v>2959</v>
      </c>
      <c r="C2158" s="6">
        <v>45216</v>
      </c>
      <c r="D2158" s="6">
        <v>45581</v>
      </c>
      <c r="E2158" s="4" t="s">
        <v>48</v>
      </c>
      <c r="F2158" s="6">
        <v>45216</v>
      </c>
      <c r="G2158" s="6">
        <v>45216</v>
      </c>
      <c r="H2158" s="4" t="s">
        <v>39</v>
      </c>
      <c r="I2158" s="4" t="s">
        <v>6633</v>
      </c>
      <c r="J2158" s="4" t="s">
        <v>5797</v>
      </c>
      <c r="K2158" s="25" t="s">
        <v>137</v>
      </c>
      <c r="L2158" s="8">
        <v>49232.480000000003</v>
      </c>
      <c r="M2158" s="8">
        <v>37944.239999999998</v>
      </c>
      <c r="N2158" s="8">
        <v>77202.69</v>
      </c>
      <c r="O2158" s="8">
        <f t="shared" ref="O2158:O2162" si="403">N2158-M2158</f>
        <v>39258.450000000004</v>
      </c>
      <c r="P2158" s="13">
        <f t="shared" ref="P2158:P2162" si="404">O2158/N2158</f>
        <v>0.50851142622102941</v>
      </c>
    </row>
    <row r="2159" spans="1:16" x14ac:dyDescent="0.25">
      <c r="A2159" s="5" t="s">
        <v>2958</v>
      </c>
      <c r="B2159" s="4" t="s">
        <v>2957</v>
      </c>
      <c r="C2159" s="6">
        <v>45216</v>
      </c>
      <c r="D2159" s="6">
        <v>45581</v>
      </c>
      <c r="E2159" s="4" t="s">
        <v>76</v>
      </c>
      <c r="F2159" s="6">
        <v>45201</v>
      </c>
      <c r="G2159" s="6">
        <v>45216</v>
      </c>
      <c r="H2159" s="4" t="s">
        <v>38</v>
      </c>
      <c r="I2159" s="4" t="s">
        <v>6634</v>
      </c>
      <c r="J2159" s="4" t="s">
        <v>395</v>
      </c>
      <c r="K2159" s="25" t="s">
        <v>396</v>
      </c>
      <c r="L2159" s="8">
        <v>551.41999999999996</v>
      </c>
      <c r="M2159" s="8">
        <v>551.41999999999996</v>
      </c>
      <c r="N2159" s="8">
        <v>551.41999999999996</v>
      </c>
      <c r="O2159" s="8">
        <f t="shared" si="403"/>
        <v>0</v>
      </c>
      <c r="P2159" s="13">
        <f t="shared" si="404"/>
        <v>0</v>
      </c>
    </row>
    <row r="2160" spans="1:16" x14ac:dyDescent="0.25">
      <c r="A2160" s="5" t="s">
        <v>980</v>
      </c>
      <c r="B2160" s="3" t="s">
        <v>1777</v>
      </c>
      <c r="C2160" s="6">
        <v>45561</v>
      </c>
      <c r="D2160" s="6">
        <v>45581</v>
      </c>
      <c r="E2160" s="3" t="s">
        <v>48</v>
      </c>
      <c r="F2160" s="6">
        <v>45559</v>
      </c>
      <c r="G2160" s="6">
        <v>45560</v>
      </c>
      <c r="H2160" s="3" t="s">
        <v>38</v>
      </c>
      <c r="I2160" s="3" t="s">
        <v>9</v>
      </c>
      <c r="J2160" s="3" t="s">
        <v>5760</v>
      </c>
      <c r="K2160" s="25" t="s">
        <v>79</v>
      </c>
      <c r="L2160" s="8">
        <v>168791.62</v>
      </c>
      <c r="M2160" s="8">
        <v>168791.62</v>
      </c>
      <c r="N2160" s="8">
        <v>168791.62</v>
      </c>
      <c r="O2160" s="8">
        <f t="shared" si="403"/>
        <v>0</v>
      </c>
      <c r="P2160" s="13">
        <f t="shared" si="404"/>
        <v>0</v>
      </c>
    </row>
    <row r="2161" spans="1:16" x14ac:dyDescent="0.25">
      <c r="A2161" s="5" t="s">
        <v>983</v>
      </c>
      <c r="B2161" s="3" t="s">
        <v>1793</v>
      </c>
      <c r="C2161" s="6">
        <v>45562</v>
      </c>
      <c r="D2161" s="6">
        <v>45581</v>
      </c>
      <c r="E2161" s="3" t="s">
        <v>48</v>
      </c>
      <c r="F2161" s="6">
        <v>45558</v>
      </c>
      <c r="G2161" s="6">
        <v>45561</v>
      </c>
      <c r="H2161" s="3" t="s">
        <v>38</v>
      </c>
      <c r="I2161" s="3" t="s">
        <v>9</v>
      </c>
      <c r="J2161" s="3" t="s">
        <v>5746</v>
      </c>
      <c r="K2161" s="25" t="s">
        <v>75</v>
      </c>
      <c r="L2161" s="8">
        <v>39512.550000000003</v>
      </c>
      <c r="M2161" s="8">
        <v>39512.550000000003</v>
      </c>
      <c r="N2161" s="8">
        <v>39512.550000000003</v>
      </c>
      <c r="O2161" s="8">
        <f t="shared" si="403"/>
        <v>0</v>
      </c>
      <c r="P2161" s="13">
        <f t="shared" si="404"/>
        <v>0</v>
      </c>
    </row>
    <row r="2162" spans="1:16" x14ac:dyDescent="0.25">
      <c r="A2162" s="5" t="s">
        <v>2962</v>
      </c>
      <c r="B2162" s="4" t="s">
        <v>2961</v>
      </c>
      <c r="C2162" s="6">
        <v>45217</v>
      </c>
      <c r="D2162" s="6">
        <v>45582</v>
      </c>
      <c r="E2162" s="4" t="s">
        <v>33</v>
      </c>
      <c r="F2162" s="6">
        <v>45217</v>
      </c>
      <c r="G2162" s="6">
        <v>45217</v>
      </c>
      <c r="H2162" s="4" t="s">
        <v>39</v>
      </c>
      <c r="I2162" s="4" t="s">
        <v>9</v>
      </c>
      <c r="J2162" s="4" t="s">
        <v>5772</v>
      </c>
      <c r="K2162" s="25" t="s">
        <v>96</v>
      </c>
      <c r="L2162" s="8">
        <v>76738.2</v>
      </c>
      <c r="M2162" s="8">
        <v>76738.2</v>
      </c>
      <c r="N2162" s="8">
        <v>153476.4</v>
      </c>
      <c r="O2162" s="8">
        <f t="shared" si="403"/>
        <v>76738.2</v>
      </c>
      <c r="P2162" s="13">
        <f t="shared" si="404"/>
        <v>0.5</v>
      </c>
    </row>
    <row r="2163" spans="1:16" x14ac:dyDescent="0.25">
      <c r="A2163" s="5" t="s">
        <v>1799</v>
      </c>
      <c r="B2163" s="3" t="s">
        <v>1800</v>
      </c>
      <c r="C2163" s="6">
        <v>45552</v>
      </c>
      <c r="D2163" s="6">
        <v>45582</v>
      </c>
      <c r="E2163" s="3" t="s">
        <v>76</v>
      </c>
      <c r="F2163" s="6">
        <v>45551</v>
      </c>
      <c r="G2163" s="6">
        <v>45552</v>
      </c>
      <c r="H2163" s="3" t="s">
        <v>38</v>
      </c>
      <c r="I2163" s="3" t="s">
        <v>94</v>
      </c>
      <c r="J2163" s="3" t="s">
        <v>6309</v>
      </c>
      <c r="K2163" s="25" t="s">
        <v>831</v>
      </c>
      <c r="L2163" s="8">
        <v>3369.52</v>
      </c>
      <c r="M2163" s="8">
        <v>3369.52</v>
      </c>
      <c r="N2163" s="8">
        <v>3369.52</v>
      </c>
      <c r="O2163" s="8">
        <f t="shared" ref="O2163:O2169" si="405">N2163-M2163</f>
        <v>0</v>
      </c>
      <c r="P2163" s="13">
        <f t="shared" ref="P2163:P2169" si="406">O2163/N2163</f>
        <v>0</v>
      </c>
    </row>
    <row r="2164" spans="1:16" x14ac:dyDescent="0.25">
      <c r="A2164" s="5" t="s">
        <v>1808</v>
      </c>
      <c r="B2164" s="3" t="s">
        <v>1809</v>
      </c>
      <c r="C2164" s="6">
        <v>45567</v>
      </c>
      <c r="D2164" s="6">
        <v>45582</v>
      </c>
      <c r="E2164" s="3" t="s">
        <v>48</v>
      </c>
      <c r="F2164" s="6">
        <v>45554</v>
      </c>
      <c r="G2164" s="6">
        <v>45566</v>
      </c>
      <c r="H2164" s="3" t="s">
        <v>38</v>
      </c>
      <c r="I2164" s="3" t="s">
        <v>9</v>
      </c>
      <c r="J2164" s="3" t="s">
        <v>5894</v>
      </c>
      <c r="K2164" s="25" t="s">
        <v>138</v>
      </c>
      <c r="L2164" s="8">
        <v>27660.6</v>
      </c>
      <c r="M2164" s="8">
        <v>27660.6</v>
      </c>
      <c r="N2164" s="8">
        <v>27660.6</v>
      </c>
      <c r="O2164" s="8">
        <f t="shared" si="405"/>
        <v>0</v>
      </c>
      <c r="P2164" s="13">
        <f t="shared" si="406"/>
        <v>0</v>
      </c>
    </row>
    <row r="2165" spans="1:16" x14ac:dyDescent="0.25">
      <c r="A2165" s="5" t="s">
        <v>5057</v>
      </c>
      <c r="B2165" s="4" t="s">
        <v>5056</v>
      </c>
      <c r="C2165" s="6">
        <v>44487</v>
      </c>
      <c r="D2165" s="6">
        <v>45582</v>
      </c>
      <c r="E2165" s="4" t="s">
        <v>7</v>
      </c>
      <c r="F2165" s="6">
        <v>44461</v>
      </c>
      <c r="G2165" s="6">
        <v>44487</v>
      </c>
      <c r="H2165" s="4" t="s">
        <v>39</v>
      </c>
      <c r="I2165" s="4" t="s">
        <v>91</v>
      </c>
      <c r="J2165" s="4" t="s">
        <v>6533</v>
      </c>
      <c r="K2165" s="25" t="s">
        <v>5671</v>
      </c>
      <c r="L2165" s="8">
        <v>1125300</v>
      </c>
      <c r="M2165" s="8">
        <v>863356.26</v>
      </c>
      <c r="N2165" s="8">
        <v>863356.26</v>
      </c>
      <c r="O2165" s="8">
        <f t="shared" si="405"/>
        <v>0</v>
      </c>
      <c r="P2165" s="13">
        <f t="shared" si="406"/>
        <v>0</v>
      </c>
    </row>
    <row r="2166" spans="1:16" x14ac:dyDescent="0.25">
      <c r="A2166" s="5" t="s">
        <v>1132</v>
      </c>
      <c r="B2166" s="3" t="s">
        <v>1133</v>
      </c>
      <c r="C2166" s="6">
        <v>45341</v>
      </c>
      <c r="D2166" s="6">
        <v>45583</v>
      </c>
      <c r="E2166" s="3" t="s">
        <v>17</v>
      </c>
      <c r="F2166" s="6">
        <v>45336</v>
      </c>
      <c r="G2166" s="6">
        <v>45341</v>
      </c>
      <c r="H2166" s="3" t="s">
        <v>39</v>
      </c>
      <c r="I2166" s="3" t="s">
        <v>6637</v>
      </c>
      <c r="J2166" s="3" t="s">
        <v>5965</v>
      </c>
      <c r="K2166" s="25" t="s">
        <v>241</v>
      </c>
      <c r="L2166" s="8">
        <v>65106.6</v>
      </c>
      <c r="M2166" s="8">
        <v>64130</v>
      </c>
      <c r="N2166" s="8">
        <v>64130</v>
      </c>
      <c r="O2166" s="8">
        <f t="shared" si="405"/>
        <v>0</v>
      </c>
      <c r="P2166" s="13">
        <f t="shared" si="406"/>
        <v>0</v>
      </c>
    </row>
    <row r="2167" spans="1:16" x14ac:dyDescent="0.25">
      <c r="A2167" s="5" t="s">
        <v>3926</v>
      </c>
      <c r="B2167" s="4" t="s">
        <v>3920</v>
      </c>
      <c r="C2167" s="6">
        <v>44853</v>
      </c>
      <c r="D2167" s="6">
        <v>45583</v>
      </c>
      <c r="E2167" s="4" t="s">
        <v>7</v>
      </c>
      <c r="F2167" s="6">
        <v>44824</v>
      </c>
      <c r="G2167" s="6">
        <v>44852</v>
      </c>
      <c r="H2167" s="4" t="s">
        <v>39</v>
      </c>
      <c r="I2167" s="4" t="s">
        <v>6637</v>
      </c>
      <c r="J2167" s="4" t="s">
        <v>5791</v>
      </c>
      <c r="K2167" s="25" t="s">
        <v>754</v>
      </c>
      <c r="L2167" s="8">
        <v>79999.149999999994</v>
      </c>
      <c r="M2167" s="8">
        <v>72578.22</v>
      </c>
      <c r="N2167" s="8">
        <v>108867.33</v>
      </c>
      <c r="O2167" s="8">
        <f t="shared" si="405"/>
        <v>36289.11</v>
      </c>
      <c r="P2167" s="13">
        <f t="shared" si="406"/>
        <v>0.33333333333333331</v>
      </c>
    </row>
    <row r="2168" spans="1:16" x14ac:dyDescent="0.25">
      <c r="A2168" s="5" t="s">
        <v>3923</v>
      </c>
      <c r="B2168" s="4" t="s">
        <v>3920</v>
      </c>
      <c r="C2168" s="6">
        <v>44853</v>
      </c>
      <c r="D2168" s="6">
        <v>45583</v>
      </c>
      <c r="E2168" s="4" t="s">
        <v>7</v>
      </c>
      <c r="F2168" s="6">
        <v>44824</v>
      </c>
      <c r="G2168" s="6">
        <v>44852</v>
      </c>
      <c r="H2168" s="4" t="s">
        <v>39</v>
      </c>
      <c r="I2168" s="4" t="s">
        <v>6637</v>
      </c>
      <c r="J2168" s="4" t="s">
        <v>6288</v>
      </c>
      <c r="K2168" s="25" t="s">
        <v>761</v>
      </c>
      <c r="L2168" s="8">
        <v>99999.24</v>
      </c>
      <c r="M2168" s="8">
        <v>94378.79</v>
      </c>
      <c r="N2168" s="8">
        <v>141568.18</v>
      </c>
      <c r="O2168" s="8">
        <f t="shared" si="405"/>
        <v>47189.39</v>
      </c>
      <c r="P2168" s="13">
        <f t="shared" si="406"/>
        <v>0.33333330978755255</v>
      </c>
    </row>
    <row r="2169" spans="1:16" x14ac:dyDescent="0.25">
      <c r="A2169" s="5" t="s">
        <v>3924</v>
      </c>
      <c r="B2169" s="4" t="s">
        <v>3920</v>
      </c>
      <c r="C2169" s="6">
        <v>44853</v>
      </c>
      <c r="D2169" s="6">
        <v>45583</v>
      </c>
      <c r="E2169" s="4" t="s">
        <v>7</v>
      </c>
      <c r="F2169" s="6">
        <v>44824</v>
      </c>
      <c r="G2169" s="6">
        <v>44852</v>
      </c>
      <c r="H2169" s="4" t="s">
        <v>39</v>
      </c>
      <c r="I2169" s="4" t="s">
        <v>6637</v>
      </c>
      <c r="J2169" s="4" t="s">
        <v>6288</v>
      </c>
      <c r="K2169" s="25" t="s">
        <v>761</v>
      </c>
      <c r="L2169" s="8">
        <v>119999.33</v>
      </c>
      <c r="M2169" s="8">
        <v>113242.69</v>
      </c>
      <c r="N2169" s="8">
        <v>169864.04</v>
      </c>
      <c r="O2169" s="8">
        <f t="shared" si="405"/>
        <v>56621.350000000006</v>
      </c>
      <c r="P2169" s="13">
        <f t="shared" si="406"/>
        <v>0.33333335295687072</v>
      </c>
    </row>
    <row r="2170" spans="1:16" x14ac:dyDescent="0.25">
      <c r="A2170" s="5" t="s">
        <v>1956</v>
      </c>
      <c r="B2170" s="3" t="s">
        <v>1954</v>
      </c>
      <c r="C2170" s="6">
        <v>45553</v>
      </c>
      <c r="D2170" s="6">
        <v>45583</v>
      </c>
      <c r="E2170" s="3" t="s">
        <v>136</v>
      </c>
      <c r="F2170" s="6">
        <v>45540</v>
      </c>
      <c r="G2170" s="6">
        <v>45553</v>
      </c>
      <c r="H2170" s="3" t="s">
        <v>38</v>
      </c>
      <c r="I2170" s="3" t="s">
        <v>206</v>
      </c>
      <c r="J2170" s="3" t="s">
        <v>6534</v>
      </c>
      <c r="K2170" s="25" t="s">
        <v>858</v>
      </c>
      <c r="L2170" s="8">
        <v>7103.44</v>
      </c>
      <c r="M2170" s="8">
        <v>4791.6000000000004</v>
      </c>
      <c r="N2170" s="8">
        <v>4791.6000000000004</v>
      </c>
      <c r="O2170" s="8">
        <f t="shared" ref="O2170:O2179" si="407">N2170-M2170</f>
        <v>0</v>
      </c>
      <c r="P2170" s="13">
        <f t="shared" ref="P2170:P2179" si="408">O2170/N2170</f>
        <v>0</v>
      </c>
    </row>
    <row r="2171" spans="1:16" x14ac:dyDescent="0.25">
      <c r="A2171" s="5" t="s">
        <v>3925</v>
      </c>
      <c r="B2171" s="4" t="s">
        <v>3920</v>
      </c>
      <c r="C2171" s="6">
        <v>44853</v>
      </c>
      <c r="D2171" s="6">
        <v>45583</v>
      </c>
      <c r="E2171" s="4" t="s">
        <v>7</v>
      </c>
      <c r="F2171" s="6">
        <v>44824</v>
      </c>
      <c r="G2171" s="6">
        <v>44852</v>
      </c>
      <c r="H2171" s="4" t="s">
        <v>39</v>
      </c>
      <c r="I2171" s="4" t="s">
        <v>6637</v>
      </c>
      <c r="J2171" s="4" t="s">
        <v>6502</v>
      </c>
      <c r="K2171" s="25" t="s">
        <v>693</v>
      </c>
      <c r="L2171" s="8">
        <v>99999.24</v>
      </c>
      <c r="M2171" s="8">
        <v>97994.880000000005</v>
      </c>
      <c r="N2171" s="8">
        <v>146992.32000000001</v>
      </c>
      <c r="O2171" s="8">
        <f t="shared" si="407"/>
        <v>48997.440000000002</v>
      </c>
      <c r="P2171" s="13">
        <f t="shared" si="408"/>
        <v>0.33333333333333331</v>
      </c>
    </row>
    <row r="2172" spans="1:16" x14ac:dyDescent="0.25">
      <c r="A2172" s="5" t="s">
        <v>1786</v>
      </c>
      <c r="B2172" s="3" t="s">
        <v>1787</v>
      </c>
      <c r="C2172" s="6">
        <v>45554</v>
      </c>
      <c r="D2172" s="6">
        <v>45584</v>
      </c>
      <c r="E2172" s="3" t="s">
        <v>48</v>
      </c>
      <c r="F2172" s="6">
        <v>45546</v>
      </c>
      <c r="G2172" s="6">
        <v>45553</v>
      </c>
      <c r="H2172" s="3" t="s">
        <v>38</v>
      </c>
      <c r="I2172" s="3" t="s">
        <v>94</v>
      </c>
      <c r="J2172" s="3" t="s">
        <v>6535</v>
      </c>
      <c r="K2172" s="25" t="s">
        <v>857</v>
      </c>
      <c r="L2172" s="8">
        <v>9157.2800000000007</v>
      </c>
      <c r="M2172" s="8">
        <v>4578.6400000000003</v>
      </c>
      <c r="N2172" s="8">
        <v>4578.6400000000003</v>
      </c>
      <c r="O2172" s="8">
        <f t="shared" si="407"/>
        <v>0</v>
      </c>
      <c r="P2172" s="13">
        <f t="shared" si="408"/>
        <v>0</v>
      </c>
    </row>
    <row r="2173" spans="1:16" x14ac:dyDescent="0.25">
      <c r="A2173" s="5" t="s">
        <v>1789</v>
      </c>
      <c r="B2173" s="3" t="s">
        <v>1787</v>
      </c>
      <c r="C2173" s="6">
        <v>45554</v>
      </c>
      <c r="D2173" s="6">
        <v>45584</v>
      </c>
      <c r="E2173" s="3" t="s">
        <v>48</v>
      </c>
      <c r="F2173" s="6">
        <v>45546</v>
      </c>
      <c r="G2173" s="6">
        <v>45553</v>
      </c>
      <c r="H2173" s="3" t="s">
        <v>38</v>
      </c>
      <c r="I2173" s="3" t="s">
        <v>94</v>
      </c>
      <c r="J2173" s="3" t="s">
        <v>6535</v>
      </c>
      <c r="K2173" s="25" t="s">
        <v>857</v>
      </c>
      <c r="L2173" s="8">
        <v>10460.450000000001</v>
      </c>
      <c r="M2173" s="8">
        <v>10460.450000000001</v>
      </c>
      <c r="N2173" s="8">
        <v>10460.450000000001</v>
      </c>
      <c r="O2173" s="8">
        <f t="shared" si="407"/>
        <v>0</v>
      </c>
      <c r="P2173" s="13">
        <f t="shared" si="408"/>
        <v>0</v>
      </c>
    </row>
    <row r="2174" spans="1:16" x14ac:dyDescent="0.25">
      <c r="A2174" s="5" t="s">
        <v>1763</v>
      </c>
      <c r="B2174" s="3" t="s">
        <v>1764</v>
      </c>
      <c r="C2174" s="6">
        <v>45554</v>
      </c>
      <c r="D2174" s="6">
        <v>45584</v>
      </c>
      <c r="E2174" s="3" t="s">
        <v>48</v>
      </c>
      <c r="F2174" s="6">
        <v>45546</v>
      </c>
      <c r="G2174" s="6">
        <v>45553</v>
      </c>
      <c r="H2174" s="3" t="s">
        <v>38</v>
      </c>
      <c r="I2174" s="3" t="s">
        <v>94</v>
      </c>
      <c r="J2174" s="3" t="s">
        <v>6535</v>
      </c>
      <c r="K2174" s="25" t="s">
        <v>857</v>
      </c>
      <c r="L2174" s="8">
        <v>59562.25</v>
      </c>
      <c r="M2174" s="8">
        <v>59562.25</v>
      </c>
      <c r="N2174" s="8">
        <v>59562.25</v>
      </c>
      <c r="O2174" s="8">
        <f t="shared" si="407"/>
        <v>0</v>
      </c>
      <c r="P2174" s="13">
        <f t="shared" si="408"/>
        <v>0</v>
      </c>
    </row>
    <row r="2175" spans="1:16" x14ac:dyDescent="0.25">
      <c r="A2175" s="5" t="s">
        <v>1788</v>
      </c>
      <c r="B2175" s="3" t="s">
        <v>1787</v>
      </c>
      <c r="C2175" s="6">
        <v>45554</v>
      </c>
      <c r="D2175" s="6">
        <v>45584</v>
      </c>
      <c r="E2175" s="3" t="s">
        <v>48</v>
      </c>
      <c r="F2175" s="6">
        <v>45546</v>
      </c>
      <c r="G2175" s="6">
        <v>45553</v>
      </c>
      <c r="H2175" s="3" t="s">
        <v>38</v>
      </c>
      <c r="I2175" s="3" t="s">
        <v>94</v>
      </c>
      <c r="J2175" s="3" t="s">
        <v>6535</v>
      </c>
      <c r="K2175" s="25" t="s">
        <v>857</v>
      </c>
      <c r="L2175" s="8">
        <v>84322.48</v>
      </c>
      <c r="M2175" s="8">
        <v>42161.24</v>
      </c>
      <c r="N2175" s="8">
        <v>42161.24</v>
      </c>
      <c r="O2175" s="8">
        <f t="shared" si="407"/>
        <v>0</v>
      </c>
      <c r="P2175" s="13">
        <f t="shared" si="408"/>
        <v>0</v>
      </c>
    </row>
    <row r="2176" spans="1:16" x14ac:dyDescent="0.25">
      <c r="A2176" s="5" t="s">
        <v>3853</v>
      </c>
      <c r="B2176" s="4" t="s">
        <v>3851</v>
      </c>
      <c r="C2176" s="6">
        <v>44854</v>
      </c>
      <c r="D2176" s="6">
        <v>45584</v>
      </c>
      <c r="E2176" s="4" t="s">
        <v>7</v>
      </c>
      <c r="F2176" s="6">
        <v>44776</v>
      </c>
      <c r="G2176" s="6">
        <v>44853</v>
      </c>
      <c r="H2176" s="4" t="s">
        <v>39</v>
      </c>
      <c r="I2176" s="4" t="s">
        <v>9</v>
      </c>
      <c r="J2176" s="4" t="s">
        <v>1814</v>
      </c>
      <c r="K2176" s="25" t="s">
        <v>5618</v>
      </c>
      <c r="L2176" s="8">
        <v>207273</v>
      </c>
      <c r="M2176" s="8">
        <v>207273</v>
      </c>
      <c r="N2176" s="8">
        <v>207273</v>
      </c>
      <c r="O2176" s="8">
        <f t="shared" si="407"/>
        <v>0</v>
      </c>
      <c r="P2176" s="13">
        <f t="shared" si="408"/>
        <v>0</v>
      </c>
    </row>
    <row r="2177" spans="1:16" x14ac:dyDescent="0.25">
      <c r="A2177" s="5" t="s">
        <v>2964</v>
      </c>
      <c r="B2177" s="4" t="s">
        <v>2963</v>
      </c>
      <c r="C2177" s="6">
        <v>45219</v>
      </c>
      <c r="D2177" s="6">
        <v>45584</v>
      </c>
      <c r="E2177" s="4" t="s">
        <v>17</v>
      </c>
      <c r="F2177" s="6">
        <v>45215</v>
      </c>
      <c r="G2177" s="6">
        <v>45219</v>
      </c>
      <c r="H2177" s="4" t="s">
        <v>39</v>
      </c>
      <c r="I2177" s="4" t="s">
        <v>6637</v>
      </c>
      <c r="J2177" s="4" t="s">
        <v>5878</v>
      </c>
      <c r="K2177" s="25" t="s">
        <v>755</v>
      </c>
      <c r="L2177" s="8">
        <v>46174.13</v>
      </c>
      <c r="M2177" s="8">
        <v>46046</v>
      </c>
      <c r="N2177" s="8">
        <v>46046</v>
      </c>
      <c r="O2177" s="8">
        <f t="shared" si="407"/>
        <v>0</v>
      </c>
      <c r="P2177" s="13">
        <f t="shared" si="408"/>
        <v>0</v>
      </c>
    </row>
    <row r="2178" spans="1:16" x14ac:dyDescent="0.25">
      <c r="A2178" s="5" t="s">
        <v>2965</v>
      </c>
      <c r="B2178" s="4" t="s">
        <v>2963</v>
      </c>
      <c r="C2178" s="6">
        <v>45219</v>
      </c>
      <c r="D2178" s="6">
        <v>45584</v>
      </c>
      <c r="E2178" s="4" t="s">
        <v>17</v>
      </c>
      <c r="F2178" s="6">
        <v>45215</v>
      </c>
      <c r="G2178" s="6">
        <v>45219</v>
      </c>
      <c r="H2178" s="4" t="s">
        <v>39</v>
      </c>
      <c r="I2178" s="4" t="s">
        <v>6637</v>
      </c>
      <c r="J2178" s="4" t="s">
        <v>5849</v>
      </c>
      <c r="K2178" s="25" t="s">
        <v>711</v>
      </c>
      <c r="L2178" s="8">
        <v>55307.47</v>
      </c>
      <c r="M2178" s="8">
        <v>55154</v>
      </c>
      <c r="N2178" s="8">
        <v>55154</v>
      </c>
      <c r="O2178" s="8">
        <f t="shared" si="407"/>
        <v>0</v>
      </c>
      <c r="P2178" s="13">
        <f t="shared" si="408"/>
        <v>0</v>
      </c>
    </row>
    <row r="2179" spans="1:16" x14ac:dyDescent="0.25">
      <c r="A2179" s="5" t="s">
        <v>3852</v>
      </c>
      <c r="B2179" s="4" t="s">
        <v>3851</v>
      </c>
      <c r="C2179" s="6">
        <v>44854</v>
      </c>
      <c r="D2179" s="6">
        <v>45584</v>
      </c>
      <c r="E2179" s="4" t="s">
        <v>7</v>
      </c>
      <c r="F2179" s="6">
        <v>44776</v>
      </c>
      <c r="G2179" s="6">
        <v>44853</v>
      </c>
      <c r="H2179" s="4" t="s">
        <v>39</v>
      </c>
      <c r="I2179" s="4" t="s">
        <v>9</v>
      </c>
      <c r="J2179" s="4" t="s">
        <v>6159</v>
      </c>
      <c r="K2179" s="25" t="s">
        <v>5387</v>
      </c>
      <c r="L2179" s="8">
        <v>163894.5</v>
      </c>
      <c r="M2179" s="8">
        <v>163894.5</v>
      </c>
      <c r="N2179" s="8">
        <v>163894.5</v>
      </c>
      <c r="O2179" s="8">
        <f t="shared" si="407"/>
        <v>0</v>
      </c>
      <c r="P2179" s="13">
        <f t="shared" si="408"/>
        <v>0</v>
      </c>
    </row>
    <row r="2180" spans="1:16" x14ac:dyDescent="0.25">
      <c r="A2180" s="5" t="s">
        <v>1953</v>
      </c>
      <c r="B2180" s="3" t="s">
        <v>1954</v>
      </c>
      <c r="C2180" s="6">
        <v>45554</v>
      </c>
      <c r="D2180" s="6">
        <v>45584</v>
      </c>
      <c r="E2180" s="3" t="s">
        <v>136</v>
      </c>
      <c r="F2180" s="6">
        <v>45540</v>
      </c>
      <c r="G2180" s="6">
        <v>45554</v>
      </c>
      <c r="H2180" s="3" t="s">
        <v>38</v>
      </c>
      <c r="I2180" s="3" t="s">
        <v>206</v>
      </c>
      <c r="J2180" s="3" t="s">
        <v>6534</v>
      </c>
      <c r="K2180" s="25" t="s">
        <v>858</v>
      </c>
      <c r="L2180" s="8">
        <v>39899.65</v>
      </c>
      <c r="M2180" s="8">
        <v>26136</v>
      </c>
      <c r="N2180" s="8">
        <v>26136</v>
      </c>
      <c r="O2180" s="8">
        <f t="shared" ref="O2180:O2191" si="409">N2180-M2180</f>
        <v>0</v>
      </c>
      <c r="P2180" s="13">
        <f t="shared" ref="P2180:P2191" si="410">O2180/N2180</f>
        <v>0</v>
      </c>
    </row>
    <row r="2181" spans="1:16" x14ac:dyDescent="0.25">
      <c r="A2181" s="5" t="s">
        <v>1703</v>
      </c>
      <c r="B2181" s="3" t="s">
        <v>1704</v>
      </c>
      <c r="C2181" s="6">
        <v>45540</v>
      </c>
      <c r="D2181" s="6">
        <v>45585</v>
      </c>
      <c r="E2181" s="3" t="s">
        <v>48</v>
      </c>
      <c r="F2181" s="6">
        <v>45512</v>
      </c>
      <c r="G2181" s="6">
        <v>45539</v>
      </c>
      <c r="H2181" s="3" t="s">
        <v>38</v>
      </c>
      <c r="I2181" s="3" t="s">
        <v>9</v>
      </c>
      <c r="J2181" s="3" t="s">
        <v>5890</v>
      </c>
      <c r="K2181" s="25" t="s">
        <v>371</v>
      </c>
      <c r="L2181" s="8">
        <v>215367.9</v>
      </c>
      <c r="M2181" s="8">
        <v>215367.9</v>
      </c>
      <c r="N2181" s="8">
        <v>215367.9</v>
      </c>
      <c r="O2181" s="8">
        <f t="shared" si="409"/>
        <v>0</v>
      </c>
      <c r="P2181" s="13">
        <f t="shared" si="410"/>
        <v>0</v>
      </c>
    </row>
    <row r="2182" spans="1:16" x14ac:dyDescent="0.25">
      <c r="A2182" s="5" t="s">
        <v>1722</v>
      </c>
      <c r="B2182" s="3" t="s">
        <v>1723</v>
      </c>
      <c r="C2182" s="6">
        <v>45555</v>
      </c>
      <c r="D2182" s="6">
        <v>45585</v>
      </c>
      <c r="E2182" s="3" t="s">
        <v>48</v>
      </c>
      <c r="F2182" s="6">
        <v>45547</v>
      </c>
      <c r="G2182" s="6">
        <v>45554</v>
      </c>
      <c r="H2182" s="3" t="s">
        <v>38</v>
      </c>
      <c r="I2182" s="3" t="s">
        <v>94</v>
      </c>
      <c r="J2182" s="3" t="s">
        <v>6379</v>
      </c>
      <c r="K2182" s="25" t="s">
        <v>779</v>
      </c>
      <c r="L2182" s="8">
        <v>59868.13</v>
      </c>
      <c r="M2182" s="8">
        <v>59868.13</v>
      </c>
      <c r="N2182" s="8">
        <v>59868.13</v>
      </c>
      <c r="O2182" s="8">
        <f t="shared" si="409"/>
        <v>0</v>
      </c>
      <c r="P2182" s="13">
        <f t="shared" si="410"/>
        <v>0</v>
      </c>
    </row>
    <row r="2183" spans="1:16" x14ac:dyDescent="0.25">
      <c r="A2183" s="5" t="s">
        <v>1727</v>
      </c>
      <c r="B2183" s="3" t="s">
        <v>1728</v>
      </c>
      <c r="C2183" s="6">
        <v>45555</v>
      </c>
      <c r="D2183" s="6">
        <v>45585</v>
      </c>
      <c r="E2183" s="3" t="s">
        <v>48</v>
      </c>
      <c r="F2183" s="6">
        <v>45548</v>
      </c>
      <c r="G2183" s="6">
        <v>45554</v>
      </c>
      <c r="H2183" s="3" t="s">
        <v>38</v>
      </c>
      <c r="I2183" s="3" t="s">
        <v>94</v>
      </c>
      <c r="J2183" s="3" t="s">
        <v>6379</v>
      </c>
      <c r="K2183" s="25" t="s">
        <v>779</v>
      </c>
      <c r="L2183" s="8">
        <v>1240.04</v>
      </c>
      <c r="M2183" s="8">
        <v>1240.04</v>
      </c>
      <c r="N2183" s="8">
        <v>1240.04</v>
      </c>
      <c r="O2183" s="8">
        <f t="shared" si="409"/>
        <v>0</v>
      </c>
      <c r="P2183" s="13">
        <f t="shared" si="410"/>
        <v>0</v>
      </c>
    </row>
    <row r="2184" spans="1:16" x14ac:dyDescent="0.25">
      <c r="A2184" s="5" t="s">
        <v>1729</v>
      </c>
      <c r="B2184" s="3" t="s">
        <v>1728</v>
      </c>
      <c r="C2184" s="6">
        <v>45555</v>
      </c>
      <c r="D2184" s="6">
        <v>45585</v>
      </c>
      <c r="E2184" s="3" t="s">
        <v>48</v>
      </c>
      <c r="F2184" s="6">
        <v>45548</v>
      </c>
      <c r="G2184" s="6">
        <v>45554</v>
      </c>
      <c r="H2184" s="3" t="s">
        <v>38</v>
      </c>
      <c r="I2184" s="3" t="s">
        <v>94</v>
      </c>
      <c r="J2184" s="3" t="s">
        <v>6379</v>
      </c>
      <c r="K2184" s="25" t="s">
        <v>779</v>
      </c>
      <c r="L2184" s="8">
        <v>3223.78</v>
      </c>
      <c r="M2184" s="8">
        <v>3223.78</v>
      </c>
      <c r="N2184" s="8">
        <v>3223.78</v>
      </c>
      <c r="O2184" s="8">
        <f t="shared" si="409"/>
        <v>0</v>
      </c>
      <c r="P2184" s="13">
        <f t="shared" si="410"/>
        <v>0</v>
      </c>
    </row>
    <row r="2185" spans="1:16" x14ac:dyDescent="0.25">
      <c r="A2185" s="5" t="s">
        <v>1724</v>
      </c>
      <c r="B2185" s="3" t="s">
        <v>1725</v>
      </c>
      <c r="C2185" s="6">
        <v>45555</v>
      </c>
      <c r="D2185" s="6">
        <v>45585</v>
      </c>
      <c r="E2185" s="3" t="s">
        <v>48</v>
      </c>
      <c r="F2185" s="6">
        <v>45548</v>
      </c>
      <c r="G2185" s="6">
        <v>45554</v>
      </c>
      <c r="H2185" s="3" t="s">
        <v>38</v>
      </c>
      <c r="I2185" s="3" t="s">
        <v>94</v>
      </c>
      <c r="J2185" s="3" t="s">
        <v>6379</v>
      </c>
      <c r="K2185" s="25" t="s">
        <v>779</v>
      </c>
      <c r="L2185" s="8">
        <v>42620.82</v>
      </c>
      <c r="M2185" s="8">
        <v>42620.82</v>
      </c>
      <c r="N2185" s="8">
        <v>42620.82</v>
      </c>
      <c r="O2185" s="8">
        <f t="shared" si="409"/>
        <v>0</v>
      </c>
      <c r="P2185" s="13">
        <f t="shared" si="410"/>
        <v>0</v>
      </c>
    </row>
    <row r="2186" spans="1:16" x14ac:dyDescent="0.25">
      <c r="A2186" s="5" t="s">
        <v>1757</v>
      </c>
      <c r="B2186" s="3" t="s">
        <v>1758</v>
      </c>
      <c r="C2186" s="6">
        <v>45555</v>
      </c>
      <c r="D2186" s="6">
        <v>45585</v>
      </c>
      <c r="E2186" s="3" t="s">
        <v>48</v>
      </c>
      <c r="F2186" s="6">
        <v>45552</v>
      </c>
      <c r="G2186" s="6">
        <v>45554</v>
      </c>
      <c r="H2186" s="3" t="s">
        <v>38</v>
      </c>
      <c r="I2186" s="3" t="s">
        <v>94</v>
      </c>
      <c r="J2186" s="3" t="s">
        <v>6379</v>
      </c>
      <c r="K2186" s="25" t="s">
        <v>779</v>
      </c>
      <c r="L2186" s="8">
        <v>59948.01</v>
      </c>
      <c r="M2186" s="8">
        <v>59948.01</v>
      </c>
      <c r="N2186" s="8">
        <v>59948.01</v>
      </c>
      <c r="O2186" s="8">
        <f t="shared" si="409"/>
        <v>0</v>
      </c>
      <c r="P2186" s="13">
        <f t="shared" si="410"/>
        <v>0</v>
      </c>
    </row>
    <row r="2187" spans="1:16" x14ac:dyDescent="0.25">
      <c r="A2187" s="5" t="s">
        <v>3922</v>
      </c>
      <c r="B2187" s="4" t="s">
        <v>3920</v>
      </c>
      <c r="C2187" s="6">
        <v>44855</v>
      </c>
      <c r="D2187" s="6">
        <v>45585</v>
      </c>
      <c r="E2187" s="4" t="s">
        <v>7</v>
      </c>
      <c r="F2187" s="6">
        <v>44824</v>
      </c>
      <c r="G2187" s="6">
        <v>44854</v>
      </c>
      <c r="H2187" s="4" t="s">
        <v>39</v>
      </c>
      <c r="I2187" s="4" t="s">
        <v>6637</v>
      </c>
      <c r="J2187" s="4" t="s">
        <v>6536</v>
      </c>
      <c r="K2187" s="25" t="s">
        <v>5572</v>
      </c>
      <c r="L2187" s="8">
        <v>99999.24</v>
      </c>
      <c r="M2187" s="8">
        <v>93999.29</v>
      </c>
      <c r="N2187" s="8">
        <v>140998.93</v>
      </c>
      <c r="O2187" s="8">
        <f t="shared" si="409"/>
        <v>46999.64</v>
      </c>
      <c r="P2187" s="13">
        <f t="shared" si="410"/>
        <v>0.33333330969249203</v>
      </c>
    </row>
    <row r="2188" spans="1:16" x14ac:dyDescent="0.25">
      <c r="A2188" s="5" t="s">
        <v>3921</v>
      </c>
      <c r="B2188" s="4" t="s">
        <v>3920</v>
      </c>
      <c r="C2188" s="6">
        <v>44855</v>
      </c>
      <c r="D2188" s="6">
        <v>45585</v>
      </c>
      <c r="E2188" s="4" t="s">
        <v>7</v>
      </c>
      <c r="F2188" s="6">
        <v>44824</v>
      </c>
      <c r="G2188" s="6">
        <v>44854</v>
      </c>
      <c r="H2188" s="4" t="s">
        <v>39</v>
      </c>
      <c r="I2188" s="4" t="s">
        <v>6637</v>
      </c>
      <c r="J2188" s="4" t="s">
        <v>741</v>
      </c>
      <c r="K2188" s="25" t="s">
        <v>740</v>
      </c>
      <c r="L2188" s="8">
        <v>99999.24</v>
      </c>
      <c r="M2188" s="8">
        <v>97284</v>
      </c>
      <c r="N2188" s="8">
        <v>145926</v>
      </c>
      <c r="O2188" s="8">
        <f t="shared" si="409"/>
        <v>48642</v>
      </c>
      <c r="P2188" s="13">
        <f t="shared" si="410"/>
        <v>0.33333333333333331</v>
      </c>
    </row>
    <row r="2189" spans="1:16" x14ac:dyDescent="0.25">
      <c r="A2189" s="5" t="s">
        <v>3919</v>
      </c>
      <c r="B2189" s="4" t="s">
        <v>3918</v>
      </c>
      <c r="C2189" s="6">
        <v>44855</v>
      </c>
      <c r="D2189" s="6">
        <v>45585</v>
      </c>
      <c r="E2189" s="4" t="s">
        <v>33</v>
      </c>
      <c r="F2189" s="6">
        <v>44852</v>
      </c>
      <c r="G2189" s="6">
        <v>44854</v>
      </c>
      <c r="H2189" s="4" t="s">
        <v>46</v>
      </c>
      <c r="I2189" s="4" t="s">
        <v>6634</v>
      </c>
      <c r="J2189" s="4" t="s">
        <v>3917</v>
      </c>
      <c r="K2189" s="25" t="s">
        <v>819</v>
      </c>
      <c r="L2189" s="8">
        <v>125280</v>
      </c>
      <c r="M2189" s="8">
        <v>125280</v>
      </c>
      <c r="N2189" s="8">
        <v>125280</v>
      </c>
      <c r="O2189" s="8">
        <f t="shared" si="409"/>
        <v>0</v>
      </c>
      <c r="P2189" s="13">
        <f t="shared" si="410"/>
        <v>0</v>
      </c>
    </row>
    <row r="2190" spans="1:16" x14ac:dyDescent="0.25">
      <c r="A2190" s="5" t="s">
        <v>1902</v>
      </c>
      <c r="B2190" s="3" t="s">
        <v>1903</v>
      </c>
      <c r="C2190" s="6">
        <v>45581</v>
      </c>
      <c r="D2190" s="6">
        <v>45586</v>
      </c>
      <c r="E2190" s="3" t="s">
        <v>33</v>
      </c>
      <c r="F2190" s="6">
        <v>45580</v>
      </c>
      <c r="G2190" s="6">
        <v>45581</v>
      </c>
      <c r="H2190" s="3" t="s">
        <v>38</v>
      </c>
      <c r="I2190" s="3" t="s">
        <v>9</v>
      </c>
      <c r="J2190" s="3" t="s">
        <v>6537</v>
      </c>
      <c r="K2190" s="25" t="s">
        <v>1904</v>
      </c>
      <c r="L2190" s="8">
        <v>24200</v>
      </c>
      <c r="M2190" s="8">
        <v>21786.85</v>
      </c>
      <c r="N2190" s="8">
        <v>21786.85</v>
      </c>
      <c r="O2190" s="8">
        <f t="shared" si="409"/>
        <v>0</v>
      </c>
      <c r="P2190" s="13">
        <f t="shared" si="410"/>
        <v>0</v>
      </c>
    </row>
    <row r="2191" spans="1:16" x14ac:dyDescent="0.25">
      <c r="A2191" s="5" t="s">
        <v>981</v>
      </c>
      <c r="B2191" s="3" t="s">
        <v>1778</v>
      </c>
      <c r="C2191" s="6">
        <v>45561</v>
      </c>
      <c r="D2191" s="6">
        <v>45586</v>
      </c>
      <c r="E2191" s="3" t="s">
        <v>48</v>
      </c>
      <c r="F2191" s="6">
        <v>45560</v>
      </c>
      <c r="G2191" s="6">
        <v>45560</v>
      </c>
      <c r="H2191" s="3" t="s">
        <v>38</v>
      </c>
      <c r="I2191" s="3" t="s">
        <v>9</v>
      </c>
      <c r="J2191" s="3" t="s">
        <v>5746</v>
      </c>
      <c r="K2191" s="25" t="s">
        <v>75</v>
      </c>
      <c r="L2191" s="8">
        <v>287133</v>
      </c>
      <c r="M2191" s="8">
        <v>287133</v>
      </c>
      <c r="N2191" s="8">
        <v>287133</v>
      </c>
      <c r="O2191" s="8">
        <f t="shared" si="409"/>
        <v>0</v>
      </c>
      <c r="P2191" s="13">
        <f t="shared" si="410"/>
        <v>0</v>
      </c>
    </row>
    <row r="2192" spans="1:16" x14ac:dyDescent="0.25">
      <c r="A2192" s="5" t="s">
        <v>1051</v>
      </c>
      <c r="B2192" s="3" t="s">
        <v>1052</v>
      </c>
      <c r="C2192" s="6">
        <v>45313</v>
      </c>
      <c r="D2192" s="6">
        <v>45587</v>
      </c>
      <c r="E2192" s="3" t="s">
        <v>136</v>
      </c>
      <c r="F2192" s="6">
        <v>45312</v>
      </c>
      <c r="G2192" s="6">
        <v>45313</v>
      </c>
      <c r="H2192" s="3" t="s">
        <v>8</v>
      </c>
      <c r="I2192" s="3" t="s">
        <v>6637</v>
      </c>
      <c r="J2192" s="3" t="s">
        <v>5831</v>
      </c>
      <c r="K2192" s="25" t="s">
        <v>729</v>
      </c>
      <c r="L2192" s="8">
        <v>72884.800000000003</v>
      </c>
      <c r="M2192" s="8">
        <v>63409.77</v>
      </c>
      <c r="N2192" s="8">
        <v>63409.77</v>
      </c>
      <c r="O2192" s="8">
        <f t="shared" ref="O2192:O2196" si="411">N2192-M2192</f>
        <v>0</v>
      </c>
      <c r="P2192" s="13">
        <f t="shared" ref="P2192:P2196" si="412">O2192/N2192</f>
        <v>0</v>
      </c>
    </row>
    <row r="2193" spans="1:16" x14ac:dyDescent="0.25">
      <c r="A2193" s="5" t="s">
        <v>1483</v>
      </c>
      <c r="B2193" s="3" t="s">
        <v>1484</v>
      </c>
      <c r="C2193" s="6">
        <v>45466</v>
      </c>
      <c r="D2193" s="6">
        <v>45587</v>
      </c>
      <c r="E2193" s="3" t="s">
        <v>7</v>
      </c>
      <c r="F2193" s="6">
        <v>45463</v>
      </c>
      <c r="G2193" s="6">
        <v>45464</v>
      </c>
      <c r="H2193" s="3" t="s">
        <v>39</v>
      </c>
      <c r="I2193" s="3" t="s">
        <v>108</v>
      </c>
      <c r="J2193" s="3" t="s">
        <v>6538</v>
      </c>
      <c r="K2193" s="25" t="s">
        <v>1485</v>
      </c>
      <c r="L2193" s="8">
        <v>120000</v>
      </c>
      <c r="M2193" s="8">
        <v>84700</v>
      </c>
      <c r="N2193" s="8">
        <v>84700</v>
      </c>
      <c r="O2193" s="8">
        <f t="shared" si="411"/>
        <v>0</v>
      </c>
      <c r="P2193" s="13">
        <f t="shared" si="412"/>
        <v>0</v>
      </c>
    </row>
    <row r="2194" spans="1:16" x14ac:dyDescent="0.25">
      <c r="A2194" s="5" t="s">
        <v>1471</v>
      </c>
      <c r="B2194" s="3" t="s">
        <v>1472</v>
      </c>
      <c r="C2194" s="6">
        <v>45495</v>
      </c>
      <c r="D2194" s="6">
        <v>45587</v>
      </c>
      <c r="E2194" s="3" t="s">
        <v>17</v>
      </c>
      <c r="F2194" s="6">
        <v>45454</v>
      </c>
      <c r="G2194" s="6">
        <v>45455</v>
      </c>
      <c r="H2194" s="3" t="s">
        <v>8</v>
      </c>
      <c r="I2194" s="3" t="s">
        <v>31</v>
      </c>
      <c r="J2194" s="3" t="s">
        <v>5873</v>
      </c>
      <c r="K2194" s="25" t="s">
        <v>847</v>
      </c>
      <c r="L2194" s="8">
        <v>105308.82</v>
      </c>
      <c r="M2194" s="8">
        <v>95055.65</v>
      </c>
      <c r="N2194" s="8">
        <v>95055.65</v>
      </c>
      <c r="O2194" s="8">
        <f t="shared" si="411"/>
        <v>0</v>
      </c>
      <c r="P2194" s="13">
        <f t="shared" si="412"/>
        <v>0</v>
      </c>
    </row>
    <row r="2195" spans="1:16" x14ac:dyDescent="0.25">
      <c r="A2195" s="5" t="s">
        <v>2967</v>
      </c>
      <c r="B2195" s="4" t="s">
        <v>2966</v>
      </c>
      <c r="C2195" s="6">
        <v>45223</v>
      </c>
      <c r="D2195" s="6">
        <v>45588</v>
      </c>
      <c r="E2195" s="4" t="s">
        <v>136</v>
      </c>
      <c r="F2195" s="6">
        <v>45208</v>
      </c>
      <c r="G2195" s="6">
        <v>45222</v>
      </c>
      <c r="H2195" s="4" t="s">
        <v>38</v>
      </c>
      <c r="I2195" s="4" t="s">
        <v>9</v>
      </c>
      <c r="J2195" s="4" t="s">
        <v>6183</v>
      </c>
      <c r="K2195" s="25" t="s">
        <v>264</v>
      </c>
      <c r="L2195" s="8">
        <v>60161.2</v>
      </c>
      <c r="M2195" s="8">
        <v>60161.2</v>
      </c>
      <c r="N2195" s="8">
        <v>60161.2</v>
      </c>
      <c r="O2195" s="8">
        <f t="shared" si="411"/>
        <v>0</v>
      </c>
      <c r="P2195" s="13">
        <f t="shared" si="412"/>
        <v>0</v>
      </c>
    </row>
    <row r="2196" spans="1:16" x14ac:dyDescent="0.25">
      <c r="A2196" s="5" t="s">
        <v>3225</v>
      </c>
      <c r="B2196" s="4" t="s">
        <v>3224</v>
      </c>
      <c r="C2196" s="6">
        <v>45019</v>
      </c>
      <c r="D2196" s="6">
        <v>45588</v>
      </c>
      <c r="E2196" s="4" t="s">
        <v>48</v>
      </c>
      <c r="F2196" s="6">
        <v>45019</v>
      </c>
      <c r="G2196" s="6">
        <v>45019</v>
      </c>
      <c r="H2196" s="4" t="s">
        <v>38</v>
      </c>
      <c r="I2196" s="4" t="s">
        <v>9</v>
      </c>
      <c r="J2196" s="4" t="s">
        <v>6017</v>
      </c>
      <c r="K2196" s="25" t="s">
        <v>217</v>
      </c>
      <c r="L2196" s="8">
        <v>20124</v>
      </c>
      <c r="M2196" s="8">
        <v>20124</v>
      </c>
      <c r="N2196" s="8">
        <v>20124</v>
      </c>
      <c r="O2196" s="8">
        <f t="shared" si="411"/>
        <v>0</v>
      </c>
      <c r="P2196" s="13">
        <f t="shared" si="412"/>
        <v>0</v>
      </c>
    </row>
    <row r="2197" spans="1:16" x14ac:dyDescent="0.25">
      <c r="A2197" s="5" t="s">
        <v>1773</v>
      </c>
      <c r="B2197" s="3" t="s">
        <v>1774</v>
      </c>
      <c r="C2197" s="6">
        <v>45559</v>
      </c>
      <c r="D2197" s="6">
        <v>45589</v>
      </c>
      <c r="E2197" s="3" t="s">
        <v>48</v>
      </c>
      <c r="F2197" s="6">
        <v>45545</v>
      </c>
      <c r="G2197" s="6">
        <v>45558</v>
      </c>
      <c r="H2197" s="3" t="s">
        <v>38</v>
      </c>
      <c r="I2197" s="3" t="s">
        <v>94</v>
      </c>
      <c r="J2197" s="3" t="s">
        <v>6247</v>
      </c>
      <c r="K2197" s="25" t="s">
        <v>243</v>
      </c>
      <c r="L2197" s="8">
        <v>7975</v>
      </c>
      <c r="M2197" s="8">
        <v>7975</v>
      </c>
      <c r="N2197" s="8">
        <v>7975</v>
      </c>
      <c r="O2197" s="8">
        <f t="shared" ref="O2197:O2205" si="413">N2197-M2197</f>
        <v>0</v>
      </c>
      <c r="P2197" s="13">
        <f t="shared" ref="P2197:P2205" si="414">O2197/N2197</f>
        <v>0</v>
      </c>
    </row>
    <row r="2198" spans="1:16" x14ac:dyDescent="0.25">
      <c r="A2198" s="5" t="s">
        <v>1751</v>
      </c>
      <c r="B2198" s="3" t="s">
        <v>1752</v>
      </c>
      <c r="C2198" s="6">
        <v>45559</v>
      </c>
      <c r="D2198" s="6">
        <v>45589</v>
      </c>
      <c r="E2198" s="3" t="s">
        <v>48</v>
      </c>
      <c r="F2198" s="6">
        <v>45545</v>
      </c>
      <c r="G2198" s="6">
        <v>45558</v>
      </c>
      <c r="H2198" s="3" t="s">
        <v>38</v>
      </c>
      <c r="I2198" s="3" t="s">
        <v>94</v>
      </c>
      <c r="J2198" s="3" t="s">
        <v>6247</v>
      </c>
      <c r="K2198" s="25" t="s">
        <v>243</v>
      </c>
      <c r="L2198" s="8">
        <v>53960.91</v>
      </c>
      <c r="M2198" s="8">
        <v>53960.9</v>
      </c>
      <c r="N2198" s="8">
        <v>53960.9</v>
      </c>
      <c r="O2198" s="8">
        <f t="shared" si="413"/>
        <v>0</v>
      </c>
      <c r="P2198" s="13">
        <f t="shared" si="414"/>
        <v>0</v>
      </c>
    </row>
    <row r="2199" spans="1:16" x14ac:dyDescent="0.25">
      <c r="A2199" s="5" t="s">
        <v>1746</v>
      </c>
      <c r="B2199" s="3" t="s">
        <v>1747</v>
      </c>
      <c r="C2199" s="6">
        <v>45559</v>
      </c>
      <c r="D2199" s="6">
        <v>45589</v>
      </c>
      <c r="E2199" s="3" t="s">
        <v>48</v>
      </c>
      <c r="F2199" s="6">
        <v>45547</v>
      </c>
      <c r="G2199" s="6">
        <v>45558</v>
      </c>
      <c r="H2199" s="3" t="s">
        <v>38</v>
      </c>
      <c r="I2199" s="3" t="s">
        <v>94</v>
      </c>
      <c r="J2199" s="3" t="s">
        <v>6247</v>
      </c>
      <c r="K2199" s="25" t="s">
        <v>243</v>
      </c>
      <c r="L2199" s="8">
        <v>19004.93</v>
      </c>
      <c r="M2199" s="8">
        <v>19004.919999999998</v>
      </c>
      <c r="N2199" s="8">
        <v>19004.919999999998</v>
      </c>
      <c r="O2199" s="8">
        <f t="shared" si="413"/>
        <v>0</v>
      </c>
      <c r="P2199" s="13">
        <f t="shared" si="414"/>
        <v>0</v>
      </c>
    </row>
    <row r="2200" spans="1:16" x14ac:dyDescent="0.25">
      <c r="A2200" s="5" t="s">
        <v>1742</v>
      </c>
      <c r="B2200" s="3" t="s">
        <v>1743</v>
      </c>
      <c r="C2200" s="6">
        <v>45559</v>
      </c>
      <c r="D2200" s="6">
        <v>45589</v>
      </c>
      <c r="E2200" s="3" t="s">
        <v>48</v>
      </c>
      <c r="F2200" s="6">
        <v>45547</v>
      </c>
      <c r="G2200" s="6">
        <v>45558</v>
      </c>
      <c r="H2200" s="3" t="s">
        <v>38</v>
      </c>
      <c r="I2200" s="3" t="s">
        <v>94</v>
      </c>
      <c r="J2200" s="3" t="s">
        <v>6247</v>
      </c>
      <c r="K2200" s="25" t="s">
        <v>243</v>
      </c>
      <c r="L2200" s="8">
        <v>56654.1</v>
      </c>
      <c r="M2200" s="8">
        <v>56654.1</v>
      </c>
      <c r="N2200" s="8">
        <v>56654.1</v>
      </c>
      <c r="O2200" s="8">
        <f t="shared" si="413"/>
        <v>0</v>
      </c>
      <c r="P2200" s="13">
        <f t="shared" si="414"/>
        <v>0</v>
      </c>
    </row>
    <row r="2201" spans="1:16" x14ac:dyDescent="0.25">
      <c r="A2201" s="5" t="s">
        <v>1748</v>
      </c>
      <c r="B2201" s="3" t="s">
        <v>1749</v>
      </c>
      <c r="C2201" s="6">
        <v>45559</v>
      </c>
      <c r="D2201" s="6">
        <v>45589</v>
      </c>
      <c r="E2201" s="3" t="s">
        <v>48</v>
      </c>
      <c r="F2201" s="6">
        <v>45548</v>
      </c>
      <c r="G2201" s="6">
        <v>45558</v>
      </c>
      <c r="H2201" s="3" t="s">
        <v>38</v>
      </c>
      <c r="I2201" s="3" t="s">
        <v>94</v>
      </c>
      <c r="J2201" s="3" t="s">
        <v>6247</v>
      </c>
      <c r="K2201" s="25" t="s">
        <v>243</v>
      </c>
      <c r="L2201" s="8">
        <v>20300</v>
      </c>
      <c r="M2201" s="8">
        <v>20300</v>
      </c>
      <c r="N2201" s="8">
        <v>20300</v>
      </c>
      <c r="O2201" s="8">
        <f t="shared" si="413"/>
        <v>0</v>
      </c>
      <c r="P2201" s="13">
        <f t="shared" si="414"/>
        <v>0</v>
      </c>
    </row>
    <row r="2202" spans="1:16" x14ac:dyDescent="0.25">
      <c r="A2202" s="5" t="s">
        <v>1753</v>
      </c>
      <c r="B2202" s="3" t="s">
        <v>1754</v>
      </c>
      <c r="C2202" s="6">
        <v>45559</v>
      </c>
      <c r="D2202" s="6">
        <v>45589</v>
      </c>
      <c r="E2202" s="3" t="s">
        <v>48</v>
      </c>
      <c r="F2202" s="6">
        <v>45552</v>
      </c>
      <c r="G2202" s="6">
        <v>45558</v>
      </c>
      <c r="H2202" s="3" t="s">
        <v>38</v>
      </c>
      <c r="I2202" s="3" t="s">
        <v>94</v>
      </c>
      <c r="J2202" s="3" t="s">
        <v>6247</v>
      </c>
      <c r="K2202" s="25" t="s">
        <v>243</v>
      </c>
      <c r="L2202" s="8">
        <v>53966.73</v>
      </c>
      <c r="M2202" s="8">
        <v>53966.720000000001</v>
      </c>
      <c r="N2202" s="8">
        <v>53966.720000000001</v>
      </c>
      <c r="O2202" s="8">
        <f t="shared" si="413"/>
        <v>0</v>
      </c>
      <c r="P2202" s="13">
        <f t="shared" si="414"/>
        <v>0</v>
      </c>
    </row>
    <row r="2203" spans="1:16" x14ac:dyDescent="0.25">
      <c r="A2203" s="5" t="s">
        <v>1796</v>
      </c>
      <c r="B2203" s="3" t="s">
        <v>1795</v>
      </c>
      <c r="C2203" s="6">
        <v>45559</v>
      </c>
      <c r="D2203" s="6">
        <v>45589</v>
      </c>
      <c r="E2203" s="3" t="s">
        <v>48</v>
      </c>
      <c r="F2203" s="6">
        <v>45552</v>
      </c>
      <c r="G2203" s="6">
        <v>45558</v>
      </c>
      <c r="H2203" s="3" t="s">
        <v>38</v>
      </c>
      <c r="I2203" s="3" t="s">
        <v>94</v>
      </c>
      <c r="J2203" s="3" t="s">
        <v>6379</v>
      </c>
      <c r="K2203" s="25" t="s">
        <v>779</v>
      </c>
      <c r="L2203" s="8">
        <v>3419.27</v>
      </c>
      <c r="M2203" s="8">
        <v>3419.27</v>
      </c>
      <c r="N2203" s="8">
        <v>3419.27</v>
      </c>
      <c r="O2203" s="8">
        <f t="shared" si="413"/>
        <v>0</v>
      </c>
      <c r="P2203" s="13">
        <f t="shared" si="414"/>
        <v>0</v>
      </c>
    </row>
    <row r="2204" spans="1:16" x14ac:dyDescent="0.25">
      <c r="A2204" s="5" t="s">
        <v>1794</v>
      </c>
      <c r="B2204" s="3" t="s">
        <v>1795</v>
      </c>
      <c r="C2204" s="6">
        <v>45559</v>
      </c>
      <c r="D2204" s="6">
        <v>45589</v>
      </c>
      <c r="E2204" s="3" t="s">
        <v>48</v>
      </c>
      <c r="F2204" s="6">
        <v>45552</v>
      </c>
      <c r="G2204" s="6">
        <v>45558</v>
      </c>
      <c r="H2204" s="3" t="s">
        <v>38</v>
      </c>
      <c r="I2204" s="3" t="s">
        <v>94</v>
      </c>
      <c r="J2204" s="3" t="s">
        <v>6379</v>
      </c>
      <c r="K2204" s="25" t="s">
        <v>779</v>
      </c>
      <c r="L2204" s="8">
        <v>12287.04</v>
      </c>
      <c r="M2204" s="8">
        <v>6143.52</v>
      </c>
      <c r="N2204" s="8">
        <v>6143.52</v>
      </c>
      <c r="O2204" s="8">
        <f t="shared" si="413"/>
        <v>0</v>
      </c>
      <c r="P2204" s="13">
        <f t="shared" si="414"/>
        <v>0</v>
      </c>
    </row>
    <row r="2205" spans="1:16" x14ac:dyDescent="0.25">
      <c r="A2205" s="5" t="s">
        <v>1761</v>
      </c>
      <c r="B2205" s="3" t="s">
        <v>1762</v>
      </c>
      <c r="C2205" s="6">
        <v>45559</v>
      </c>
      <c r="D2205" s="6">
        <v>45589</v>
      </c>
      <c r="E2205" s="3" t="s">
        <v>48</v>
      </c>
      <c r="F2205" s="6">
        <v>45552</v>
      </c>
      <c r="G2205" s="6">
        <v>45558</v>
      </c>
      <c r="H2205" s="3" t="s">
        <v>38</v>
      </c>
      <c r="I2205" s="3" t="s">
        <v>94</v>
      </c>
      <c r="J2205" s="3" t="s">
        <v>6379</v>
      </c>
      <c r="K2205" s="25" t="s">
        <v>779</v>
      </c>
      <c r="L2205" s="8">
        <v>59717.77</v>
      </c>
      <c r="M2205" s="8">
        <v>59717.77</v>
      </c>
      <c r="N2205" s="8">
        <v>59717.77</v>
      </c>
      <c r="O2205" s="8">
        <f t="shared" si="413"/>
        <v>0</v>
      </c>
      <c r="P2205" s="13">
        <f t="shared" si="414"/>
        <v>0</v>
      </c>
    </row>
    <row r="2206" spans="1:16" x14ac:dyDescent="0.25">
      <c r="A2206" s="5" t="s">
        <v>1490</v>
      </c>
      <c r="B2206" s="3" t="s">
        <v>1491</v>
      </c>
      <c r="C2206" s="6">
        <v>45468</v>
      </c>
      <c r="D2206" s="6">
        <v>45589</v>
      </c>
      <c r="E2206" s="3" t="s">
        <v>21</v>
      </c>
      <c r="F2206" s="6">
        <v>45440</v>
      </c>
      <c r="G2206" s="6">
        <v>45467</v>
      </c>
      <c r="H2206" s="3" t="s">
        <v>8</v>
      </c>
      <c r="I2206" s="3" t="s">
        <v>94</v>
      </c>
      <c r="J2206" s="3" t="s">
        <v>5867</v>
      </c>
      <c r="K2206" s="25" t="s">
        <v>1271</v>
      </c>
      <c r="L2206" s="8">
        <v>178809.36</v>
      </c>
      <c r="M2206" s="8">
        <v>119548.3</v>
      </c>
      <c r="N2206" s="8">
        <v>119548.3</v>
      </c>
      <c r="O2206" s="8">
        <f t="shared" ref="O2206:O2210" si="415">N2206-M2206</f>
        <v>0</v>
      </c>
      <c r="P2206" s="13">
        <f t="shared" ref="P2206:P2210" si="416">O2206/N2206</f>
        <v>0</v>
      </c>
    </row>
    <row r="2207" spans="1:16" x14ac:dyDescent="0.25">
      <c r="A2207" s="5" t="s">
        <v>1791</v>
      </c>
      <c r="B2207" s="3" t="s">
        <v>1792</v>
      </c>
      <c r="C2207" s="6">
        <v>45559</v>
      </c>
      <c r="D2207" s="6">
        <v>45589</v>
      </c>
      <c r="E2207" s="3" t="s">
        <v>48</v>
      </c>
      <c r="F2207" s="6">
        <v>45554</v>
      </c>
      <c r="G2207" s="6">
        <v>45558</v>
      </c>
      <c r="H2207" s="3" t="s">
        <v>38</v>
      </c>
      <c r="I2207" s="3" t="s">
        <v>9</v>
      </c>
      <c r="J2207" s="3" t="s">
        <v>5852</v>
      </c>
      <c r="K2207" s="25" t="s">
        <v>114</v>
      </c>
      <c r="L2207" s="8">
        <v>280701.84999999998</v>
      </c>
      <c r="M2207" s="8">
        <v>280701.84999999998</v>
      </c>
      <c r="N2207" s="8">
        <v>280701.84999999998</v>
      </c>
      <c r="O2207" s="8">
        <f t="shared" si="415"/>
        <v>0</v>
      </c>
      <c r="P2207" s="13">
        <f t="shared" si="416"/>
        <v>0</v>
      </c>
    </row>
    <row r="2208" spans="1:16" x14ac:dyDescent="0.25">
      <c r="A2208" s="5" t="s">
        <v>982</v>
      </c>
      <c r="B2208" s="3" t="s">
        <v>1790</v>
      </c>
      <c r="C2208" s="6">
        <v>45559</v>
      </c>
      <c r="D2208" s="6">
        <v>45589</v>
      </c>
      <c r="E2208" s="3" t="s">
        <v>48</v>
      </c>
      <c r="F2208" s="6">
        <v>45558</v>
      </c>
      <c r="G2208" s="6">
        <v>45558</v>
      </c>
      <c r="H2208" s="3" t="s">
        <v>38</v>
      </c>
      <c r="I2208" s="3" t="s">
        <v>9</v>
      </c>
      <c r="J2208" s="3" t="s">
        <v>5852</v>
      </c>
      <c r="K2208" s="25" t="s">
        <v>114</v>
      </c>
      <c r="L2208" s="8">
        <v>26378</v>
      </c>
      <c r="M2208" s="8">
        <v>26378</v>
      </c>
      <c r="N2208" s="8">
        <v>26378</v>
      </c>
      <c r="O2208" s="8">
        <f t="shared" si="415"/>
        <v>0</v>
      </c>
      <c r="P2208" s="13">
        <f t="shared" si="416"/>
        <v>0</v>
      </c>
    </row>
    <row r="2209" spans="1:16" x14ac:dyDescent="0.25">
      <c r="A2209" s="5" t="s">
        <v>973</v>
      </c>
      <c r="B2209" s="3" t="s">
        <v>1689</v>
      </c>
      <c r="C2209" s="6">
        <v>45540</v>
      </c>
      <c r="D2209" s="6">
        <v>45589</v>
      </c>
      <c r="E2209" s="3" t="s">
        <v>48</v>
      </c>
      <c r="F2209" s="6">
        <v>45540</v>
      </c>
      <c r="G2209" s="6">
        <v>45540</v>
      </c>
      <c r="H2209" s="3" t="s">
        <v>38</v>
      </c>
      <c r="I2209" s="3" t="s">
        <v>9</v>
      </c>
      <c r="J2209" s="3" t="s">
        <v>5758</v>
      </c>
      <c r="K2209" s="25" t="s">
        <v>386</v>
      </c>
      <c r="L2209" s="8">
        <v>15110.48</v>
      </c>
      <c r="M2209" s="8">
        <v>15110.48</v>
      </c>
      <c r="N2209" s="8">
        <v>15110.48</v>
      </c>
      <c r="O2209" s="8">
        <f t="shared" si="415"/>
        <v>0</v>
      </c>
      <c r="P2209" s="13">
        <f t="shared" si="416"/>
        <v>0</v>
      </c>
    </row>
    <row r="2210" spans="1:16" x14ac:dyDescent="0.25">
      <c r="A2210" s="5" t="s">
        <v>4764</v>
      </c>
      <c r="B2210" s="4" t="s">
        <v>4763</v>
      </c>
      <c r="C2210" s="6">
        <v>44646</v>
      </c>
      <c r="D2210" s="6">
        <v>45590</v>
      </c>
      <c r="E2210" s="4" t="s">
        <v>33</v>
      </c>
      <c r="F2210" s="6">
        <v>44615</v>
      </c>
      <c r="G2210" s="6">
        <v>44646</v>
      </c>
      <c r="H2210" s="4" t="s">
        <v>39</v>
      </c>
      <c r="I2210" s="4" t="s">
        <v>6637</v>
      </c>
      <c r="J2210" s="4" t="s">
        <v>6539</v>
      </c>
      <c r="K2210" s="25" t="s">
        <v>743</v>
      </c>
      <c r="L2210" s="8">
        <v>170414.83</v>
      </c>
      <c r="M2210" s="8">
        <v>170085.3</v>
      </c>
      <c r="N2210" s="8">
        <v>170085.3</v>
      </c>
      <c r="O2210" s="8">
        <f t="shared" si="415"/>
        <v>0</v>
      </c>
      <c r="P2210" s="13">
        <f t="shared" si="416"/>
        <v>0</v>
      </c>
    </row>
    <row r="2211" spans="1:16" x14ac:dyDescent="0.25">
      <c r="A2211" s="5" t="s">
        <v>1769</v>
      </c>
      <c r="B2211" s="3" t="s">
        <v>1770</v>
      </c>
      <c r="C2211" s="6">
        <v>45561</v>
      </c>
      <c r="D2211" s="6">
        <v>45591</v>
      </c>
      <c r="E2211" s="3" t="s">
        <v>48</v>
      </c>
      <c r="F2211" s="6">
        <v>45548</v>
      </c>
      <c r="G2211" s="6">
        <v>45560</v>
      </c>
      <c r="H2211" s="3" t="s">
        <v>38</v>
      </c>
      <c r="I2211" s="3" t="s">
        <v>94</v>
      </c>
      <c r="J2211" s="3" t="s">
        <v>6535</v>
      </c>
      <c r="K2211" s="25" t="s">
        <v>857</v>
      </c>
      <c r="L2211" s="8">
        <v>58479.3</v>
      </c>
      <c r="M2211" s="8">
        <v>58479.3</v>
      </c>
      <c r="N2211" s="8">
        <v>58479.3</v>
      </c>
      <c r="O2211" s="8">
        <f t="shared" ref="O2211:O2212" si="417">N2211-M2211</f>
        <v>0</v>
      </c>
      <c r="P2211" s="13">
        <f t="shared" ref="P2211:P2212" si="418">O2211/N2211</f>
        <v>0</v>
      </c>
    </row>
    <row r="2212" spans="1:16" x14ac:dyDescent="0.25">
      <c r="A2212" s="5" t="s">
        <v>3888</v>
      </c>
      <c r="B2212" s="4" t="s">
        <v>3887</v>
      </c>
      <c r="C2212" s="6">
        <v>44861</v>
      </c>
      <c r="D2212" s="6">
        <v>45591</v>
      </c>
      <c r="E2212" s="4" t="s">
        <v>48</v>
      </c>
      <c r="F2212" s="6">
        <v>44827</v>
      </c>
      <c r="G2212" s="6">
        <v>44830</v>
      </c>
      <c r="H2212" s="4" t="s">
        <v>38</v>
      </c>
      <c r="I2212" s="4" t="s">
        <v>6635</v>
      </c>
      <c r="J2212" s="4" t="s">
        <v>5901</v>
      </c>
      <c r="K2212" s="25" t="s">
        <v>113</v>
      </c>
      <c r="L2212" s="8">
        <v>8499.98</v>
      </c>
      <c r="M2212" s="8">
        <v>8499.98</v>
      </c>
      <c r="N2212" s="8">
        <v>8499.98</v>
      </c>
      <c r="O2212" s="8">
        <f t="shared" si="417"/>
        <v>0</v>
      </c>
      <c r="P2212" s="13">
        <f t="shared" si="418"/>
        <v>0</v>
      </c>
    </row>
    <row r="2213" spans="1:16" x14ac:dyDescent="0.25">
      <c r="A2213" s="5" t="s">
        <v>1765</v>
      </c>
      <c r="B2213" s="3" t="s">
        <v>1766</v>
      </c>
      <c r="C2213" s="6">
        <v>45561</v>
      </c>
      <c r="D2213" s="6">
        <v>45591</v>
      </c>
      <c r="E2213" s="3" t="s">
        <v>48</v>
      </c>
      <c r="F2213" s="6">
        <v>45546</v>
      </c>
      <c r="G2213" s="6">
        <v>45560</v>
      </c>
      <c r="H2213" s="3" t="s">
        <v>38</v>
      </c>
      <c r="I2213" s="3" t="s">
        <v>94</v>
      </c>
      <c r="J2213" s="3" t="s">
        <v>6035</v>
      </c>
      <c r="K2213" s="25" t="s">
        <v>772</v>
      </c>
      <c r="L2213" s="8">
        <v>58721</v>
      </c>
      <c r="M2213" s="8">
        <v>58721</v>
      </c>
      <c r="N2213" s="8">
        <v>58721</v>
      </c>
      <c r="O2213" s="8">
        <f t="shared" ref="O2213:O2217" si="419">N2213-M2213</f>
        <v>0</v>
      </c>
      <c r="P2213" s="13">
        <f t="shared" ref="P2213:P2217" si="420">O2213/N2213</f>
        <v>0</v>
      </c>
    </row>
    <row r="2214" spans="1:16" x14ac:dyDescent="0.25">
      <c r="A2214" s="5" t="s">
        <v>1771</v>
      </c>
      <c r="B2214" s="3" t="s">
        <v>1772</v>
      </c>
      <c r="C2214" s="6">
        <v>45561</v>
      </c>
      <c r="D2214" s="6">
        <v>45591</v>
      </c>
      <c r="E2214" s="3" t="s">
        <v>48</v>
      </c>
      <c r="F2214" s="6">
        <v>45548</v>
      </c>
      <c r="G2214" s="6">
        <v>45560</v>
      </c>
      <c r="H2214" s="3" t="s">
        <v>38</v>
      </c>
      <c r="I2214" s="3" t="s">
        <v>94</v>
      </c>
      <c r="J2214" s="3" t="s">
        <v>6035</v>
      </c>
      <c r="K2214" s="25" t="s">
        <v>772</v>
      </c>
      <c r="L2214" s="8">
        <v>26051.35</v>
      </c>
      <c r="M2214" s="8">
        <v>26051.35</v>
      </c>
      <c r="N2214" s="8">
        <v>26051.35</v>
      </c>
      <c r="O2214" s="8">
        <f t="shared" si="419"/>
        <v>0</v>
      </c>
      <c r="P2214" s="13">
        <f t="shared" si="420"/>
        <v>0</v>
      </c>
    </row>
    <row r="2215" spans="1:16" x14ac:dyDescent="0.25">
      <c r="A2215" s="5" t="s">
        <v>5252</v>
      </c>
      <c r="B2215" s="4" t="s">
        <v>5251</v>
      </c>
      <c r="C2215" s="6">
        <v>44131</v>
      </c>
      <c r="D2215" s="6">
        <v>45591</v>
      </c>
      <c r="E2215" s="4" t="s">
        <v>7</v>
      </c>
      <c r="F2215" s="6">
        <v>44034</v>
      </c>
      <c r="G2215" s="6">
        <v>44103</v>
      </c>
      <c r="H2215" s="4" t="s">
        <v>38</v>
      </c>
      <c r="I2215" s="4" t="s">
        <v>91</v>
      </c>
      <c r="J2215" s="4" t="s">
        <v>6346</v>
      </c>
      <c r="K2215" s="25" t="s">
        <v>162</v>
      </c>
      <c r="L2215" s="8">
        <v>181500</v>
      </c>
      <c r="M2215" s="8">
        <v>151240.32000000001</v>
      </c>
      <c r="N2215" s="8">
        <v>151240.32000000001</v>
      </c>
      <c r="O2215" s="8">
        <f t="shared" si="419"/>
        <v>0</v>
      </c>
      <c r="P2215" s="13">
        <f t="shared" si="420"/>
        <v>0</v>
      </c>
    </row>
    <row r="2216" spans="1:16" x14ac:dyDescent="0.25">
      <c r="A2216" s="5" t="s">
        <v>1831</v>
      </c>
      <c r="B2216" s="3" t="s">
        <v>1832</v>
      </c>
      <c r="C2216" s="6">
        <v>45572</v>
      </c>
      <c r="D2216" s="6">
        <v>45591</v>
      </c>
      <c r="E2216" s="3" t="s">
        <v>48</v>
      </c>
      <c r="F2216" s="6">
        <v>45566</v>
      </c>
      <c r="G2216" s="6">
        <v>45567</v>
      </c>
      <c r="H2216" s="3" t="s">
        <v>38</v>
      </c>
      <c r="I2216" s="3" t="s">
        <v>9</v>
      </c>
      <c r="J2216" s="3" t="s">
        <v>5746</v>
      </c>
      <c r="K2216" s="25" t="s">
        <v>75</v>
      </c>
      <c r="L2216" s="8">
        <v>1210</v>
      </c>
      <c r="M2216" s="8">
        <v>1210</v>
      </c>
      <c r="N2216" s="8">
        <v>1210</v>
      </c>
      <c r="O2216" s="8">
        <f t="shared" si="419"/>
        <v>0</v>
      </c>
      <c r="P2216" s="13">
        <f t="shared" si="420"/>
        <v>0</v>
      </c>
    </row>
    <row r="2217" spans="1:16" x14ac:dyDescent="0.25">
      <c r="A2217" s="5" t="s">
        <v>865</v>
      </c>
      <c r="B2217" s="3" t="s">
        <v>1144</v>
      </c>
      <c r="C2217" s="6">
        <v>45349</v>
      </c>
      <c r="D2217" s="6">
        <v>45591</v>
      </c>
      <c r="E2217" s="3" t="s">
        <v>7</v>
      </c>
      <c r="F2217" s="6">
        <v>45341</v>
      </c>
      <c r="G2217" s="6">
        <v>45349</v>
      </c>
      <c r="H2217" s="3" t="s">
        <v>8</v>
      </c>
      <c r="I2217" s="3" t="s">
        <v>6637</v>
      </c>
      <c r="J2217" s="3" t="s">
        <v>5745</v>
      </c>
      <c r="K2217" s="25" t="s">
        <v>1145</v>
      </c>
      <c r="L2217" s="8">
        <v>2623069.48</v>
      </c>
      <c r="M2217" s="8">
        <v>2218067.58</v>
      </c>
      <c r="N2217" s="8">
        <v>2218067.58</v>
      </c>
      <c r="O2217" s="8">
        <f t="shared" si="419"/>
        <v>0</v>
      </c>
      <c r="P2217" s="13">
        <f t="shared" si="420"/>
        <v>0</v>
      </c>
    </row>
    <row r="2218" spans="1:16" x14ac:dyDescent="0.25">
      <c r="A2218" s="5" t="s">
        <v>1654</v>
      </c>
      <c r="B2218" s="3" t="s">
        <v>1655</v>
      </c>
      <c r="C2218" s="6">
        <v>45531</v>
      </c>
      <c r="D2218" s="6">
        <v>45592</v>
      </c>
      <c r="E2218" s="3" t="s">
        <v>136</v>
      </c>
      <c r="F2218" s="6">
        <v>45530</v>
      </c>
      <c r="G2218" s="6">
        <v>45531</v>
      </c>
      <c r="H2218" s="3" t="s">
        <v>38</v>
      </c>
      <c r="I2218" s="3" t="s">
        <v>6633</v>
      </c>
      <c r="J2218" s="3" t="s">
        <v>6120</v>
      </c>
      <c r="K2218" s="25" t="s">
        <v>681</v>
      </c>
      <c r="L2218" s="8">
        <v>45000</v>
      </c>
      <c r="M2218" s="8">
        <v>28303.87</v>
      </c>
      <c r="N2218" s="8">
        <v>28303.87</v>
      </c>
      <c r="O2218" s="8">
        <f t="shared" ref="O2218:O2223" si="421">N2218-M2218</f>
        <v>0</v>
      </c>
      <c r="P2218" s="13">
        <f t="shared" ref="P2218:P2223" si="422">O2218/N2218</f>
        <v>0</v>
      </c>
    </row>
    <row r="2219" spans="1:16" x14ac:dyDescent="0.25">
      <c r="A2219" s="5" t="s">
        <v>1810</v>
      </c>
      <c r="B2219" s="3" t="s">
        <v>1811</v>
      </c>
      <c r="C2219" s="6">
        <v>45562</v>
      </c>
      <c r="D2219" s="6">
        <v>45592</v>
      </c>
      <c r="E2219" s="3" t="s">
        <v>33</v>
      </c>
      <c r="F2219" s="6">
        <v>45559</v>
      </c>
      <c r="G2219" s="6">
        <v>45561</v>
      </c>
      <c r="H2219" s="3" t="s">
        <v>38</v>
      </c>
      <c r="I2219" s="3" t="s">
        <v>9</v>
      </c>
      <c r="J2219" s="3" t="s">
        <v>5768</v>
      </c>
      <c r="K2219" s="25" t="s">
        <v>80</v>
      </c>
      <c r="L2219" s="8">
        <v>21809.37</v>
      </c>
      <c r="M2219" s="8">
        <v>21809.37</v>
      </c>
      <c r="N2219" s="8">
        <v>21809.37</v>
      </c>
      <c r="O2219" s="8">
        <f t="shared" si="421"/>
        <v>0</v>
      </c>
      <c r="P2219" s="13">
        <f t="shared" si="422"/>
        <v>0</v>
      </c>
    </row>
    <row r="2220" spans="1:16" x14ac:dyDescent="0.25">
      <c r="A2220" s="5" t="s">
        <v>928</v>
      </c>
      <c r="B2220" s="3" t="s">
        <v>1478</v>
      </c>
      <c r="C2220" s="6">
        <v>45471</v>
      </c>
      <c r="D2220" s="6">
        <v>45592</v>
      </c>
      <c r="E2220" s="3" t="s">
        <v>136</v>
      </c>
      <c r="F2220" s="6">
        <v>45455</v>
      </c>
      <c r="G2220" s="6">
        <v>45456</v>
      </c>
      <c r="H2220" s="3" t="s">
        <v>38</v>
      </c>
      <c r="I2220" s="3" t="s">
        <v>6634</v>
      </c>
      <c r="J2220" s="3" t="s">
        <v>6540</v>
      </c>
      <c r="K2220" s="25" t="s">
        <v>1479</v>
      </c>
      <c r="L2220" s="8">
        <v>59900</v>
      </c>
      <c r="M2220" s="8">
        <v>54401.16</v>
      </c>
      <c r="N2220" s="8">
        <v>54401.16</v>
      </c>
      <c r="O2220" s="8">
        <f t="shared" si="421"/>
        <v>0</v>
      </c>
      <c r="P2220" s="13">
        <f t="shared" si="422"/>
        <v>0</v>
      </c>
    </row>
    <row r="2221" spans="1:16" x14ac:dyDescent="0.25">
      <c r="A2221" s="5" t="s">
        <v>1713</v>
      </c>
      <c r="B2221" s="3" t="s">
        <v>1714</v>
      </c>
      <c r="C2221" s="6">
        <v>45548</v>
      </c>
      <c r="D2221" s="6">
        <v>45593</v>
      </c>
      <c r="E2221" s="3" t="s">
        <v>48</v>
      </c>
      <c r="F2221" s="6">
        <v>45527</v>
      </c>
      <c r="G2221" s="6">
        <v>45547</v>
      </c>
      <c r="H2221" s="3" t="s">
        <v>38</v>
      </c>
      <c r="I2221" s="3" t="s">
        <v>9</v>
      </c>
      <c r="J2221" s="3" t="s">
        <v>5761</v>
      </c>
      <c r="K2221" s="25" t="s">
        <v>73</v>
      </c>
      <c r="L2221" s="8">
        <v>149048.53</v>
      </c>
      <c r="M2221" s="8">
        <v>149048.51999999999</v>
      </c>
      <c r="N2221" s="8">
        <v>149048.51999999999</v>
      </c>
      <c r="O2221" s="8">
        <f t="shared" si="421"/>
        <v>0</v>
      </c>
      <c r="P2221" s="13">
        <f t="shared" si="422"/>
        <v>0</v>
      </c>
    </row>
    <row r="2222" spans="1:16" x14ac:dyDescent="0.25">
      <c r="A2222" s="5" t="s">
        <v>1667</v>
      </c>
      <c r="B2222" s="3" t="s">
        <v>1668</v>
      </c>
      <c r="C2222" s="6">
        <v>45563</v>
      </c>
      <c r="D2222" s="6">
        <v>45593</v>
      </c>
      <c r="E2222" s="3" t="s">
        <v>33</v>
      </c>
      <c r="F2222" s="6">
        <v>45518</v>
      </c>
      <c r="G2222" s="6">
        <v>45533</v>
      </c>
      <c r="H2222" s="3" t="s">
        <v>39</v>
      </c>
      <c r="I2222" s="3" t="s">
        <v>86</v>
      </c>
      <c r="J2222" s="3" t="s">
        <v>6541</v>
      </c>
      <c r="K2222" s="25" t="s">
        <v>399</v>
      </c>
      <c r="L2222" s="8">
        <v>70000</v>
      </c>
      <c r="M2222" s="8">
        <v>70000</v>
      </c>
      <c r="N2222" s="8">
        <v>70000</v>
      </c>
      <c r="O2222" s="8">
        <f t="shared" si="421"/>
        <v>0</v>
      </c>
      <c r="P2222" s="13">
        <f t="shared" si="422"/>
        <v>0</v>
      </c>
    </row>
    <row r="2223" spans="1:16" x14ac:dyDescent="0.25">
      <c r="A2223" s="5" t="s">
        <v>964</v>
      </c>
      <c r="B2223" s="3" t="s">
        <v>1664</v>
      </c>
      <c r="C2223" s="6">
        <v>45532</v>
      </c>
      <c r="D2223" s="6">
        <v>45593</v>
      </c>
      <c r="E2223" s="3" t="s">
        <v>394</v>
      </c>
      <c r="F2223" s="6">
        <v>45532</v>
      </c>
      <c r="G2223" s="6">
        <v>45532</v>
      </c>
      <c r="H2223" s="3" t="s">
        <v>38</v>
      </c>
      <c r="I2223" s="3" t="s">
        <v>6635</v>
      </c>
      <c r="J2223" s="3" t="s">
        <v>5946</v>
      </c>
      <c r="K2223" s="25" t="s">
        <v>315</v>
      </c>
      <c r="L2223" s="8">
        <v>5346</v>
      </c>
      <c r="M2223" s="8">
        <v>2407.9</v>
      </c>
      <c r="N2223" s="8">
        <v>2407.9</v>
      </c>
      <c r="O2223" s="8">
        <f t="shared" si="421"/>
        <v>0</v>
      </c>
      <c r="P2223" s="13">
        <f t="shared" si="422"/>
        <v>0</v>
      </c>
    </row>
    <row r="2224" spans="1:16" x14ac:dyDescent="0.25">
      <c r="A2224" s="5" t="s">
        <v>1313</v>
      </c>
      <c r="B2224" s="3" t="s">
        <v>1314</v>
      </c>
      <c r="C2224" s="6">
        <v>45442</v>
      </c>
      <c r="D2224" s="6">
        <v>45594</v>
      </c>
      <c r="E2224" s="3" t="s">
        <v>17</v>
      </c>
      <c r="F2224" s="6">
        <v>45407</v>
      </c>
      <c r="G2224" s="6">
        <v>45411</v>
      </c>
      <c r="H2224" s="3" t="s">
        <v>8</v>
      </c>
      <c r="I2224" s="3" t="s">
        <v>31</v>
      </c>
      <c r="J2224" s="3" t="s">
        <v>5866</v>
      </c>
      <c r="K2224" s="25" t="s">
        <v>1315</v>
      </c>
      <c r="L2224" s="8">
        <v>307163.13</v>
      </c>
      <c r="M2224" s="8">
        <v>295890.24</v>
      </c>
      <c r="N2224" s="8">
        <v>295890.24</v>
      </c>
      <c r="O2224" s="8">
        <f t="shared" ref="O2224:O2225" si="423">N2224-M2224</f>
        <v>0</v>
      </c>
      <c r="P2224" s="13">
        <f t="shared" ref="P2224:P2225" si="424">O2224/N2224</f>
        <v>0</v>
      </c>
    </row>
    <row r="2225" spans="1:16" x14ac:dyDescent="0.25">
      <c r="A2225" s="5" t="s">
        <v>1435</v>
      </c>
      <c r="B2225" s="3" t="s">
        <v>1436</v>
      </c>
      <c r="C2225" s="6">
        <v>45442</v>
      </c>
      <c r="D2225" s="6">
        <v>45594</v>
      </c>
      <c r="E2225" s="3" t="s">
        <v>33</v>
      </c>
      <c r="F2225" s="6">
        <v>45440</v>
      </c>
      <c r="G2225" s="6">
        <v>45441</v>
      </c>
      <c r="H2225" s="3" t="s">
        <v>39</v>
      </c>
      <c r="I2225" s="3" t="s">
        <v>6634</v>
      </c>
      <c r="J2225" s="3" t="s">
        <v>6495</v>
      </c>
      <c r="K2225" s="25" t="s">
        <v>349</v>
      </c>
      <c r="L2225" s="8">
        <v>140844</v>
      </c>
      <c r="M2225" s="8">
        <v>140844</v>
      </c>
      <c r="N2225" s="8">
        <v>140844</v>
      </c>
      <c r="O2225" s="8">
        <f t="shared" si="423"/>
        <v>0</v>
      </c>
      <c r="P2225" s="13">
        <f t="shared" si="424"/>
        <v>0</v>
      </c>
    </row>
    <row r="2226" spans="1:16" x14ac:dyDescent="0.25">
      <c r="A2226" s="5" t="s">
        <v>5061</v>
      </c>
      <c r="B2226" s="4" t="s">
        <v>5060</v>
      </c>
      <c r="C2226" s="6">
        <v>44501</v>
      </c>
      <c r="D2226" s="6">
        <v>45596</v>
      </c>
      <c r="E2226" s="4" t="s">
        <v>21</v>
      </c>
      <c r="F2226" s="6">
        <v>44497</v>
      </c>
      <c r="G2226" s="6">
        <v>44501</v>
      </c>
      <c r="H2226" s="4" t="s">
        <v>160</v>
      </c>
      <c r="I2226" s="4" t="s">
        <v>6633</v>
      </c>
      <c r="J2226" s="4" t="s">
        <v>6542</v>
      </c>
      <c r="K2226" s="25" t="s">
        <v>5305</v>
      </c>
      <c r="L2226" s="8">
        <v>0</v>
      </c>
      <c r="M2226" s="8">
        <v>0</v>
      </c>
      <c r="N2226" s="8">
        <v>0</v>
      </c>
      <c r="O2226" s="8">
        <f t="shared" ref="O2226:O2252" si="425">N2226-M2226</f>
        <v>0</v>
      </c>
      <c r="P2226" s="13">
        <v>0</v>
      </c>
    </row>
    <row r="2227" spans="1:16" x14ac:dyDescent="0.25">
      <c r="A2227" s="5" t="s">
        <v>14</v>
      </c>
      <c r="B2227" s="4" t="s">
        <v>15</v>
      </c>
      <c r="C2227" s="6">
        <v>44774</v>
      </c>
      <c r="D2227" s="6">
        <v>45596</v>
      </c>
      <c r="E2227" s="4" t="s">
        <v>7</v>
      </c>
      <c r="F2227" s="6">
        <v>44733</v>
      </c>
      <c r="G2227" s="6">
        <v>44771</v>
      </c>
      <c r="H2227" s="4" t="s">
        <v>8</v>
      </c>
      <c r="I2227" s="4" t="s">
        <v>13</v>
      </c>
      <c r="J2227" s="4" t="s">
        <v>5717</v>
      </c>
      <c r="K2227" s="25" t="s">
        <v>16</v>
      </c>
      <c r="L2227" s="8">
        <v>2720858.61</v>
      </c>
      <c r="M2227" s="8">
        <v>2461602</v>
      </c>
      <c r="N2227" s="8">
        <v>2956355.45</v>
      </c>
      <c r="O2227" s="8">
        <f t="shared" si="425"/>
        <v>494753.45000000019</v>
      </c>
      <c r="P2227" s="13">
        <f t="shared" ref="P2227:P2253" si="426">O2227/N2227</f>
        <v>0.16735249139273836</v>
      </c>
    </row>
    <row r="2228" spans="1:16" x14ac:dyDescent="0.25">
      <c r="A2228" s="5" t="s">
        <v>2990</v>
      </c>
      <c r="B2228" s="4" t="s">
        <v>338</v>
      </c>
      <c r="C2228" s="6">
        <v>45231</v>
      </c>
      <c r="D2228" s="6">
        <v>45596</v>
      </c>
      <c r="E2228" s="4" t="s">
        <v>48</v>
      </c>
      <c r="F2228" s="6">
        <v>45208</v>
      </c>
      <c r="G2228" s="6">
        <v>45208</v>
      </c>
      <c r="H2228" s="4" t="s">
        <v>38</v>
      </c>
      <c r="I2228" s="4" t="s">
        <v>6637</v>
      </c>
      <c r="J2228" s="4" t="s">
        <v>6127</v>
      </c>
      <c r="K2228" s="25" t="s">
        <v>184</v>
      </c>
      <c r="L2228" s="8">
        <v>66000</v>
      </c>
      <c r="M2228" s="8">
        <v>66000</v>
      </c>
      <c r="N2228" s="8">
        <v>66000</v>
      </c>
      <c r="O2228" s="8">
        <f t="shared" si="425"/>
        <v>0</v>
      </c>
      <c r="P2228" s="13">
        <f t="shared" si="426"/>
        <v>0</v>
      </c>
    </row>
    <row r="2229" spans="1:16" x14ac:dyDescent="0.25">
      <c r="A2229" s="5" t="s">
        <v>3548</v>
      </c>
      <c r="B2229" s="4" t="s">
        <v>3547</v>
      </c>
      <c r="C2229" s="6">
        <v>45231</v>
      </c>
      <c r="D2229" s="6">
        <v>45596</v>
      </c>
      <c r="E2229" s="4" t="s">
        <v>48</v>
      </c>
      <c r="F2229" s="6">
        <v>45208</v>
      </c>
      <c r="G2229" s="6">
        <v>45208</v>
      </c>
      <c r="H2229" s="4" t="s">
        <v>38</v>
      </c>
      <c r="I2229" s="4" t="s">
        <v>406</v>
      </c>
      <c r="J2229" s="4" t="s">
        <v>6127</v>
      </c>
      <c r="K2229" s="25" t="s">
        <v>184</v>
      </c>
      <c r="L2229" s="8">
        <v>66000.009999999995</v>
      </c>
      <c r="M2229" s="8">
        <v>66000</v>
      </c>
      <c r="N2229" s="8">
        <v>66000</v>
      </c>
      <c r="O2229" s="8">
        <f t="shared" si="425"/>
        <v>0</v>
      </c>
      <c r="P2229" s="13">
        <f t="shared" si="426"/>
        <v>0</v>
      </c>
    </row>
    <row r="2230" spans="1:16" x14ac:dyDescent="0.25">
      <c r="A2230" s="5" t="s">
        <v>5063</v>
      </c>
      <c r="B2230" s="4" t="s">
        <v>5062</v>
      </c>
      <c r="C2230" s="6">
        <v>44501</v>
      </c>
      <c r="D2230" s="6">
        <v>45596</v>
      </c>
      <c r="E2230" s="4" t="s">
        <v>17</v>
      </c>
      <c r="F2230" s="6">
        <v>44484</v>
      </c>
      <c r="G2230" s="6">
        <v>44495</v>
      </c>
      <c r="H2230" s="4" t="s">
        <v>39</v>
      </c>
      <c r="I2230" s="4" t="s">
        <v>798</v>
      </c>
      <c r="J2230" s="4" t="s">
        <v>6543</v>
      </c>
      <c r="K2230" s="25" t="s">
        <v>5555</v>
      </c>
      <c r="L2230" s="8">
        <v>82851.92</v>
      </c>
      <c r="M2230" s="8">
        <v>80949</v>
      </c>
      <c r="N2230" s="8">
        <v>80949</v>
      </c>
      <c r="O2230" s="8">
        <f t="shared" si="425"/>
        <v>0</v>
      </c>
      <c r="P2230" s="13">
        <f t="shared" si="426"/>
        <v>0</v>
      </c>
    </row>
    <row r="2231" spans="1:16" x14ac:dyDescent="0.25">
      <c r="A2231" s="5" t="s">
        <v>3552</v>
      </c>
      <c r="B2231" s="4" t="s">
        <v>3551</v>
      </c>
      <c r="C2231" s="6">
        <v>45231</v>
      </c>
      <c r="D2231" s="6">
        <v>45596</v>
      </c>
      <c r="E2231" s="4" t="s">
        <v>48</v>
      </c>
      <c r="F2231" s="6">
        <v>45198</v>
      </c>
      <c r="G2231" s="6">
        <v>45198</v>
      </c>
      <c r="H2231" s="4" t="s">
        <v>38</v>
      </c>
      <c r="I2231" s="4" t="s">
        <v>798</v>
      </c>
      <c r="J2231" s="4" t="s">
        <v>5952</v>
      </c>
      <c r="K2231" s="25" t="s">
        <v>77</v>
      </c>
      <c r="L2231" s="8">
        <v>50125.73</v>
      </c>
      <c r="M2231" s="8">
        <v>50125.73</v>
      </c>
      <c r="N2231" s="8">
        <v>50125.73</v>
      </c>
      <c r="O2231" s="8">
        <f t="shared" si="425"/>
        <v>0</v>
      </c>
      <c r="P2231" s="13">
        <f t="shared" si="426"/>
        <v>0</v>
      </c>
    </row>
    <row r="2232" spans="1:16" x14ac:dyDescent="0.25">
      <c r="A2232" s="5" t="s">
        <v>2972</v>
      </c>
      <c r="B2232" s="4" t="s">
        <v>2971</v>
      </c>
      <c r="C2232" s="6">
        <v>45231</v>
      </c>
      <c r="D2232" s="6">
        <v>45596</v>
      </c>
      <c r="E2232" s="4" t="s">
        <v>48</v>
      </c>
      <c r="F2232" s="6">
        <v>45230</v>
      </c>
      <c r="G2232" s="6">
        <v>45230</v>
      </c>
      <c r="H2232" s="4" t="s">
        <v>38</v>
      </c>
      <c r="I2232" s="4" t="s">
        <v>6637</v>
      </c>
      <c r="J2232" s="4" t="s">
        <v>5952</v>
      </c>
      <c r="K2232" s="25" t="s">
        <v>77</v>
      </c>
      <c r="L2232" s="8">
        <v>97650</v>
      </c>
      <c r="M2232" s="8">
        <v>97650</v>
      </c>
      <c r="N2232" s="8">
        <v>97650</v>
      </c>
      <c r="O2232" s="8">
        <f t="shared" si="425"/>
        <v>0</v>
      </c>
      <c r="P2232" s="13">
        <f t="shared" si="426"/>
        <v>0</v>
      </c>
    </row>
    <row r="2233" spans="1:16" x14ac:dyDescent="0.25">
      <c r="A2233" s="5" t="s">
        <v>2989</v>
      </c>
      <c r="B2233" s="4" t="s">
        <v>319</v>
      </c>
      <c r="C2233" s="6">
        <v>45231</v>
      </c>
      <c r="D2233" s="6">
        <v>45596</v>
      </c>
      <c r="E2233" s="4" t="s">
        <v>48</v>
      </c>
      <c r="F2233" s="6">
        <v>45208</v>
      </c>
      <c r="G2233" s="6">
        <v>45208</v>
      </c>
      <c r="H2233" s="4" t="s">
        <v>38</v>
      </c>
      <c r="I2233" s="4" t="s">
        <v>6637</v>
      </c>
      <c r="J2233" s="4" t="s">
        <v>5901</v>
      </c>
      <c r="K2233" s="25" t="s">
        <v>113</v>
      </c>
      <c r="L2233" s="8">
        <v>117600</v>
      </c>
      <c r="M2233" s="8">
        <v>117600</v>
      </c>
      <c r="N2233" s="8">
        <v>117600</v>
      </c>
      <c r="O2233" s="8">
        <f t="shared" si="425"/>
        <v>0</v>
      </c>
      <c r="P2233" s="13">
        <f t="shared" si="426"/>
        <v>0</v>
      </c>
    </row>
    <row r="2234" spans="1:16" x14ac:dyDescent="0.25">
      <c r="A2234" s="5" t="s">
        <v>3550</v>
      </c>
      <c r="B2234" s="4" t="s">
        <v>3549</v>
      </c>
      <c r="C2234" s="6">
        <v>45231</v>
      </c>
      <c r="D2234" s="6">
        <v>45596</v>
      </c>
      <c r="E2234" s="4" t="s">
        <v>48</v>
      </c>
      <c r="F2234" s="6">
        <v>45208</v>
      </c>
      <c r="G2234" s="6">
        <v>45208</v>
      </c>
      <c r="H2234" s="4" t="s">
        <v>38</v>
      </c>
      <c r="I2234" s="4" t="s">
        <v>406</v>
      </c>
      <c r="J2234" s="4" t="s">
        <v>5901</v>
      </c>
      <c r="K2234" s="25" t="s">
        <v>113</v>
      </c>
      <c r="L2234" s="8">
        <v>198000</v>
      </c>
      <c r="M2234" s="8">
        <v>198000</v>
      </c>
      <c r="N2234" s="8">
        <v>198000</v>
      </c>
      <c r="O2234" s="8">
        <f t="shared" si="425"/>
        <v>0</v>
      </c>
      <c r="P2234" s="13">
        <f t="shared" si="426"/>
        <v>0</v>
      </c>
    </row>
    <row r="2235" spans="1:16" x14ac:dyDescent="0.25">
      <c r="A2235" s="5" t="s">
        <v>3556</v>
      </c>
      <c r="B2235" s="4" t="s">
        <v>3555</v>
      </c>
      <c r="C2235" s="6">
        <v>45231</v>
      </c>
      <c r="D2235" s="6">
        <v>45596</v>
      </c>
      <c r="E2235" s="4" t="s">
        <v>48</v>
      </c>
      <c r="F2235" s="6">
        <v>45181</v>
      </c>
      <c r="G2235" s="6">
        <v>45181</v>
      </c>
      <c r="H2235" s="4" t="s">
        <v>39</v>
      </c>
      <c r="I2235" s="4" t="s">
        <v>798</v>
      </c>
      <c r="J2235" s="4" t="s">
        <v>5920</v>
      </c>
      <c r="K2235" s="25" t="s">
        <v>98</v>
      </c>
      <c r="L2235" s="8">
        <v>51.43</v>
      </c>
      <c r="M2235" s="8">
        <v>51.43</v>
      </c>
      <c r="N2235" s="8">
        <v>51.43</v>
      </c>
      <c r="O2235" s="8">
        <f t="shared" si="425"/>
        <v>0</v>
      </c>
      <c r="P2235" s="13">
        <f t="shared" si="426"/>
        <v>0</v>
      </c>
    </row>
    <row r="2236" spans="1:16" x14ac:dyDescent="0.25">
      <c r="A2236" s="5" t="s">
        <v>3558</v>
      </c>
      <c r="B2236" s="4" t="s">
        <v>3557</v>
      </c>
      <c r="C2236" s="6">
        <v>45231</v>
      </c>
      <c r="D2236" s="6">
        <v>45596</v>
      </c>
      <c r="E2236" s="4" t="s">
        <v>48</v>
      </c>
      <c r="F2236" s="6">
        <v>45181</v>
      </c>
      <c r="G2236" s="6">
        <v>45181</v>
      </c>
      <c r="H2236" s="4" t="s">
        <v>39</v>
      </c>
      <c r="I2236" s="4" t="s">
        <v>798</v>
      </c>
      <c r="J2236" s="4" t="s">
        <v>5920</v>
      </c>
      <c r="K2236" s="25" t="s">
        <v>98</v>
      </c>
      <c r="L2236" s="8">
        <v>656.6</v>
      </c>
      <c r="M2236" s="8">
        <v>656.6</v>
      </c>
      <c r="N2236" s="8">
        <v>656.6</v>
      </c>
      <c r="O2236" s="8">
        <f t="shared" si="425"/>
        <v>0</v>
      </c>
      <c r="P2236" s="13">
        <f t="shared" si="426"/>
        <v>0</v>
      </c>
    </row>
    <row r="2237" spans="1:16" x14ac:dyDescent="0.25">
      <c r="A2237" s="5" t="s">
        <v>3560</v>
      </c>
      <c r="B2237" s="4" t="s">
        <v>3559</v>
      </c>
      <c r="C2237" s="6">
        <v>45231</v>
      </c>
      <c r="D2237" s="6">
        <v>45596</v>
      </c>
      <c r="E2237" s="4" t="s">
        <v>48</v>
      </c>
      <c r="F2237" s="6">
        <v>45181</v>
      </c>
      <c r="G2237" s="6">
        <v>45181</v>
      </c>
      <c r="H2237" s="4" t="s">
        <v>39</v>
      </c>
      <c r="I2237" s="4" t="s">
        <v>798</v>
      </c>
      <c r="J2237" s="4" t="s">
        <v>5920</v>
      </c>
      <c r="K2237" s="25" t="s">
        <v>98</v>
      </c>
      <c r="L2237" s="8">
        <v>6633.8</v>
      </c>
      <c r="M2237" s="8">
        <v>6633.8</v>
      </c>
      <c r="N2237" s="8">
        <v>6633.8</v>
      </c>
      <c r="O2237" s="8">
        <f t="shared" si="425"/>
        <v>0</v>
      </c>
      <c r="P2237" s="13">
        <f t="shared" si="426"/>
        <v>0</v>
      </c>
    </row>
    <row r="2238" spans="1:16" x14ac:dyDescent="0.25">
      <c r="A2238" s="5" t="s">
        <v>3554</v>
      </c>
      <c r="B2238" s="4" t="s">
        <v>3553</v>
      </c>
      <c r="C2238" s="6">
        <v>45231</v>
      </c>
      <c r="D2238" s="6">
        <v>45596</v>
      </c>
      <c r="E2238" s="4" t="s">
        <v>48</v>
      </c>
      <c r="F2238" s="6">
        <v>45182</v>
      </c>
      <c r="G2238" s="6">
        <v>45182</v>
      </c>
      <c r="H2238" s="4" t="s">
        <v>39</v>
      </c>
      <c r="I2238" s="4" t="s">
        <v>798</v>
      </c>
      <c r="J2238" s="4" t="s">
        <v>5920</v>
      </c>
      <c r="K2238" s="25" t="s">
        <v>98</v>
      </c>
      <c r="L2238" s="8">
        <v>74503.95</v>
      </c>
      <c r="M2238" s="8">
        <v>74503.95</v>
      </c>
      <c r="N2238" s="8">
        <v>74503.95</v>
      </c>
      <c r="O2238" s="8">
        <f t="shared" si="425"/>
        <v>0</v>
      </c>
      <c r="P2238" s="13">
        <f t="shared" si="426"/>
        <v>0</v>
      </c>
    </row>
    <row r="2239" spans="1:16" x14ac:dyDescent="0.25">
      <c r="A2239" s="5" t="s">
        <v>3542</v>
      </c>
      <c r="B2239" s="4" t="s">
        <v>3538</v>
      </c>
      <c r="C2239" s="6">
        <v>45231</v>
      </c>
      <c r="D2239" s="6">
        <v>45596</v>
      </c>
      <c r="E2239" s="4" t="s">
        <v>7</v>
      </c>
      <c r="F2239" s="6">
        <v>45188</v>
      </c>
      <c r="G2239" s="6">
        <v>45222</v>
      </c>
      <c r="H2239" s="4" t="s">
        <v>38</v>
      </c>
      <c r="I2239" s="4" t="s">
        <v>6633</v>
      </c>
      <c r="J2239" s="4" t="s">
        <v>6249</v>
      </c>
      <c r="K2239" s="25" t="s">
        <v>756</v>
      </c>
      <c r="L2239" s="8">
        <v>40836.54</v>
      </c>
      <c r="M2239" s="8">
        <v>27623.439999999999</v>
      </c>
      <c r="N2239" s="8">
        <v>55246.879999999997</v>
      </c>
      <c r="O2239" s="8">
        <f t="shared" si="425"/>
        <v>27623.439999999999</v>
      </c>
      <c r="P2239" s="13">
        <f t="shared" si="426"/>
        <v>0.5</v>
      </c>
    </row>
    <row r="2240" spans="1:16" x14ac:dyDescent="0.25">
      <c r="A2240" s="5" t="s">
        <v>3541</v>
      </c>
      <c r="B2240" s="4" t="s">
        <v>3538</v>
      </c>
      <c r="C2240" s="6">
        <v>45231</v>
      </c>
      <c r="D2240" s="6">
        <v>45596</v>
      </c>
      <c r="E2240" s="4" t="s">
        <v>7</v>
      </c>
      <c r="F2240" s="6">
        <v>45188</v>
      </c>
      <c r="G2240" s="6">
        <v>45222</v>
      </c>
      <c r="H2240" s="4" t="s">
        <v>38</v>
      </c>
      <c r="I2240" s="4" t="s">
        <v>6633</v>
      </c>
      <c r="J2240" s="4" t="s">
        <v>6249</v>
      </c>
      <c r="K2240" s="25" t="s">
        <v>756</v>
      </c>
      <c r="L2240" s="8">
        <v>71917.820000000007</v>
      </c>
      <c r="M2240" s="8">
        <v>49439.519999999997</v>
      </c>
      <c r="N2240" s="8">
        <v>98879.039999999994</v>
      </c>
      <c r="O2240" s="8">
        <f t="shared" si="425"/>
        <v>49439.519999999997</v>
      </c>
      <c r="P2240" s="13">
        <f t="shared" si="426"/>
        <v>0.5</v>
      </c>
    </row>
    <row r="2241" spans="1:16" x14ac:dyDescent="0.25">
      <c r="A2241" s="5" t="s">
        <v>3539</v>
      </c>
      <c r="B2241" s="4" t="s">
        <v>3538</v>
      </c>
      <c r="C2241" s="6">
        <v>45231</v>
      </c>
      <c r="D2241" s="6">
        <v>45596</v>
      </c>
      <c r="E2241" s="4" t="s">
        <v>7</v>
      </c>
      <c r="F2241" s="6">
        <v>45188</v>
      </c>
      <c r="G2241" s="6">
        <v>45222</v>
      </c>
      <c r="H2241" s="4" t="s">
        <v>38</v>
      </c>
      <c r="I2241" s="4" t="s">
        <v>6633</v>
      </c>
      <c r="J2241" s="4" t="s">
        <v>6249</v>
      </c>
      <c r="K2241" s="25" t="s">
        <v>756</v>
      </c>
      <c r="L2241" s="8">
        <v>109266.22</v>
      </c>
      <c r="M2241" s="8">
        <v>82568.98</v>
      </c>
      <c r="N2241" s="8">
        <v>165137.96</v>
      </c>
      <c r="O2241" s="8">
        <f t="shared" si="425"/>
        <v>82568.98</v>
      </c>
      <c r="P2241" s="13">
        <f t="shared" si="426"/>
        <v>0.5</v>
      </c>
    </row>
    <row r="2242" spans="1:16" x14ac:dyDescent="0.25">
      <c r="A2242" s="5" t="s">
        <v>3540</v>
      </c>
      <c r="B2242" s="4" t="s">
        <v>3538</v>
      </c>
      <c r="C2242" s="6">
        <v>45231</v>
      </c>
      <c r="D2242" s="6">
        <v>45596</v>
      </c>
      <c r="E2242" s="4" t="s">
        <v>7</v>
      </c>
      <c r="F2242" s="6">
        <v>45188</v>
      </c>
      <c r="G2242" s="6">
        <v>45222</v>
      </c>
      <c r="H2242" s="4" t="s">
        <v>38</v>
      </c>
      <c r="I2242" s="4" t="s">
        <v>6633</v>
      </c>
      <c r="J2242" s="4" t="s">
        <v>6249</v>
      </c>
      <c r="K2242" s="25" t="s">
        <v>756</v>
      </c>
      <c r="L2242" s="8">
        <v>151525.35</v>
      </c>
      <c r="M2242" s="8">
        <v>99343.92</v>
      </c>
      <c r="N2242" s="8">
        <v>198687.84</v>
      </c>
      <c r="O2242" s="8">
        <f t="shared" si="425"/>
        <v>99343.92</v>
      </c>
      <c r="P2242" s="13">
        <f t="shared" si="426"/>
        <v>0.5</v>
      </c>
    </row>
    <row r="2243" spans="1:16" x14ac:dyDescent="0.25">
      <c r="A2243" s="5" t="s">
        <v>2992</v>
      </c>
      <c r="B2243" s="4" t="s">
        <v>2991</v>
      </c>
      <c r="C2243" s="6">
        <v>45231</v>
      </c>
      <c r="D2243" s="6">
        <v>45596</v>
      </c>
      <c r="E2243" s="4" t="s">
        <v>17</v>
      </c>
      <c r="F2243" s="6">
        <v>45194</v>
      </c>
      <c r="G2243" s="6">
        <v>45196</v>
      </c>
      <c r="H2243" s="4" t="s">
        <v>39</v>
      </c>
      <c r="I2243" s="4" t="s">
        <v>31</v>
      </c>
      <c r="J2243" s="4" t="s">
        <v>6544</v>
      </c>
      <c r="K2243" s="25" t="s">
        <v>5383</v>
      </c>
      <c r="L2243" s="8">
        <v>15061.87</v>
      </c>
      <c r="M2243" s="8">
        <v>12431.54</v>
      </c>
      <c r="N2243" s="8">
        <v>12431.54</v>
      </c>
      <c r="O2243" s="8">
        <f t="shared" si="425"/>
        <v>0</v>
      </c>
      <c r="P2243" s="13">
        <f t="shared" si="426"/>
        <v>0</v>
      </c>
    </row>
    <row r="2244" spans="1:16" x14ac:dyDescent="0.25">
      <c r="A2244" s="5" t="s">
        <v>3932</v>
      </c>
      <c r="B2244" s="4" t="s">
        <v>3931</v>
      </c>
      <c r="C2244" s="6">
        <v>44866</v>
      </c>
      <c r="D2244" s="6">
        <v>45596</v>
      </c>
      <c r="E2244" s="4" t="s">
        <v>17</v>
      </c>
      <c r="F2244" s="6">
        <v>44852</v>
      </c>
      <c r="G2244" s="6">
        <v>44852</v>
      </c>
      <c r="H2244" s="4" t="s">
        <v>38</v>
      </c>
      <c r="I2244" s="4" t="s">
        <v>798</v>
      </c>
      <c r="J2244" s="4" t="s">
        <v>5986</v>
      </c>
      <c r="K2244" s="25" t="s">
        <v>726</v>
      </c>
      <c r="L2244" s="8">
        <v>48932.4</v>
      </c>
      <c r="M2244" s="8">
        <v>24408.12</v>
      </c>
      <c r="N2244" s="8">
        <v>24408.12</v>
      </c>
      <c r="O2244" s="8">
        <f t="shared" si="425"/>
        <v>0</v>
      </c>
      <c r="P2244" s="13">
        <f t="shared" si="426"/>
        <v>0</v>
      </c>
    </row>
    <row r="2245" spans="1:16" x14ac:dyDescent="0.25">
      <c r="A2245" s="5" t="s">
        <v>3933</v>
      </c>
      <c r="B2245" s="4" t="s">
        <v>3931</v>
      </c>
      <c r="C2245" s="6">
        <v>44866</v>
      </c>
      <c r="D2245" s="6">
        <v>45596</v>
      </c>
      <c r="E2245" s="4" t="s">
        <v>17</v>
      </c>
      <c r="F2245" s="6">
        <v>44852</v>
      </c>
      <c r="G2245" s="6">
        <v>44852</v>
      </c>
      <c r="H2245" s="4" t="s">
        <v>38</v>
      </c>
      <c r="I2245" s="4" t="s">
        <v>798</v>
      </c>
      <c r="J2245" s="4" t="s">
        <v>5986</v>
      </c>
      <c r="K2245" s="25" t="s">
        <v>726</v>
      </c>
      <c r="L2245" s="8">
        <v>63408.84</v>
      </c>
      <c r="M2245" s="8">
        <v>21316.81</v>
      </c>
      <c r="N2245" s="8">
        <v>21316.81</v>
      </c>
      <c r="O2245" s="8">
        <f t="shared" si="425"/>
        <v>0</v>
      </c>
      <c r="P2245" s="13">
        <f t="shared" si="426"/>
        <v>0</v>
      </c>
    </row>
    <row r="2246" spans="1:16" x14ac:dyDescent="0.25">
      <c r="A2246" s="5" t="s">
        <v>2995</v>
      </c>
      <c r="B2246" s="4" t="s">
        <v>2994</v>
      </c>
      <c r="C2246" s="6">
        <v>45231</v>
      </c>
      <c r="D2246" s="6">
        <v>45596</v>
      </c>
      <c r="E2246" s="4" t="s">
        <v>7</v>
      </c>
      <c r="F2246" s="6">
        <v>45138</v>
      </c>
      <c r="G2246" s="6">
        <v>45167</v>
      </c>
      <c r="H2246" s="4" t="s">
        <v>39</v>
      </c>
      <c r="I2246" s="4" t="s">
        <v>6633</v>
      </c>
      <c r="J2246" s="4" t="s">
        <v>2993</v>
      </c>
      <c r="K2246" s="25" t="s">
        <v>5668</v>
      </c>
      <c r="L2246" s="8">
        <v>1006460.4</v>
      </c>
      <c r="M2246" s="8">
        <v>1002144</v>
      </c>
      <c r="N2246" s="8">
        <v>2004288</v>
      </c>
      <c r="O2246" s="8">
        <f t="shared" si="425"/>
        <v>1002144</v>
      </c>
      <c r="P2246" s="13">
        <f t="shared" si="426"/>
        <v>0.5</v>
      </c>
    </row>
    <row r="2247" spans="1:16" x14ac:dyDescent="0.25">
      <c r="A2247" s="5" t="s">
        <v>3546</v>
      </c>
      <c r="B2247" s="4" t="s">
        <v>3543</v>
      </c>
      <c r="C2247" s="6">
        <v>45231</v>
      </c>
      <c r="D2247" s="6">
        <v>45596</v>
      </c>
      <c r="E2247" s="4" t="s">
        <v>7</v>
      </c>
      <c r="F2247" s="6">
        <v>45188</v>
      </c>
      <c r="G2247" s="6">
        <v>45218</v>
      </c>
      <c r="H2247" s="4" t="s">
        <v>38</v>
      </c>
      <c r="I2247" s="4" t="s">
        <v>6633</v>
      </c>
      <c r="J2247" s="4" t="s">
        <v>5958</v>
      </c>
      <c r="K2247" s="25" t="s">
        <v>801</v>
      </c>
      <c r="L2247" s="8">
        <v>32265.64</v>
      </c>
      <c r="M2247" s="8">
        <v>26532.639999999999</v>
      </c>
      <c r="N2247" s="8">
        <v>53065.279999999999</v>
      </c>
      <c r="O2247" s="8">
        <f t="shared" si="425"/>
        <v>26532.639999999999</v>
      </c>
      <c r="P2247" s="13">
        <f t="shared" si="426"/>
        <v>0.5</v>
      </c>
    </row>
    <row r="2248" spans="1:16" x14ac:dyDescent="0.25">
      <c r="A2248" s="5" t="s">
        <v>3545</v>
      </c>
      <c r="B2248" s="4" t="s">
        <v>3543</v>
      </c>
      <c r="C2248" s="6">
        <v>45231</v>
      </c>
      <c r="D2248" s="6">
        <v>45596</v>
      </c>
      <c r="E2248" s="4" t="s">
        <v>7</v>
      </c>
      <c r="F2248" s="6">
        <v>45188</v>
      </c>
      <c r="G2248" s="6">
        <v>45218</v>
      </c>
      <c r="H2248" s="4" t="s">
        <v>38</v>
      </c>
      <c r="I2248" s="4" t="s">
        <v>6633</v>
      </c>
      <c r="J2248" s="4" t="s">
        <v>5958</v>
      </c>
      <c r="K2248" s="25" t="s">
        <v>801</v>
      </c>
      <c r="L2248" s="8">
        <v>32306.35</v>
      </c>
      <c r="M2248" s="8">
        <v>25240.93</v>
      </c>
      <c r="N2248" s="8">
        <v>50481.86</v>
      </c>
      <c r="O2248" s="8">
        <f t="shared" si="425"/>
        <v>25240.93</v>
      </c>
      <c r="P2248" s="13">
        <f t="shared" si="426"/>
        <v>0.5</v>
      </c>
    </row>
    <row r="2249" spans="1:16" x14ac:dyDescent="0.25">
      <c r="A2249" s="5" t="s">
        <v>3544</v>
      </c>
      <c r="B2249" s="4" t="s">
        <v>3543</v>
      </c>
      <c r="C2249" s="6">
        <v>45231</v>
      </c>
      <c r="D2249" s="6">
        <v>45596</v>
      </c>
      <c r="E2249" s="4" t="s">
        <v>7</v>
      </c>
      <c r="F2249" s="6">
        <v>45188</v>
      </c>
      <c r="G2249" s="6">
        <v>45218</v>
      </c>
      <c r="H2249" s="4" t="s">
        <v>38</v>
      </c>
      <c r="I2249" s="4" t="s">
        <v>6633</v>
      </c>
      <c r="J2249" s="4" t="s">
        <v>5958</v>
      </c>
      <c r="K2249" s="25" t="s">
        <v>801</v>
      </c>
      <c r="L2249" s="8">
        <v>35326.11</v>
      </c>
      <c r="M2249" s="8">
        <v>31687.040000000001</v>
      </c>
      <c r="N2249" s="8">
        <v>63374.080000000002</v>
      </c>
      <c r="O2249" s="8">
        <f t="shared" si="425"/>
        <v>31687.040000000001</v>
      </c>
      <c r="P2249" s="13">
        <f t="shared" si="426"/>
        <v>0.5</v>
      </c>
    </row>
    <row r="2250" spans="1:16" x14ac:dyDescent="0.25">
      <c r="A2250" s="5" t="s">
        <v>5250</v>
      </c>
      <c r="B2250" s="4" t="s">
        <v>5249</v>
      </c>
      <c r="C2250" s="6">
        <v>44136</v>
      </c>
      <c r="D2250" s="6">
        <v>45596</v>
      </c>
      <c r="E2250" s="4" t="s">
        <v>7</v>
      </c>
      <c r="F2250" s="6">
        <v>44124</v>
      </c>
      <c r="G2250" s="6">
        <v>44136</v>
      </c>
      <c r="H2250" s="4" t="s">
        <v>39</v>
      </c>
      <c r="I2250" s="4" t="s">
        <v>91</v>
      </c>
      <c r="J2250" s="4" t="s">
        <v>5734</v>
      </c>
      <c r="K2250" s="25" t="s">
        <v>164</v>
      </c>
      <c r="L2250" s="8">
        <v>105681.4</v>
      </c>
      <c r="M2250" s="8">
        <v>92618.91</v>
      </c>
      <c r="N2250" s="8">
        <v>92618.91</v>
      </c>
      <c r="O2250" s="8">
        <f t="shared" si="425"/>
        <v>0</v>
      </c>
      <c r="P2250" s="13">
        <f t="shared" si="426"/>
        <v>0</v>
      </c>
    </row>
    <row r="2251" spans="1:16" x14ac:dyDescent="0.25">
      <c r="A2251" s="5" t="s">
        <v>2984</v>
      </c>
      <c r="B2251" s="4" t="s">
        <v>260</v>
      </c>
      <c r="C2251" s="6">
        <v>45231</v>
      </c>
      <c r="D2251" s="6">
        <v>45596</v>
      </c>
      <c r="E2251" s="4" t="s">
        <v>48</v>
      </c>
      <c r="F2251" s="6">
        <v>45226</v>
      </c>
      <c r="G2251" s="6">
        <v>45226</v>
      </c>
      <c r="H2251" s="4" t="s">
        <v>39</v>
      </c>
      <c r="I2251" s="4" t="s">
        <v>6636</v>
      </c>
      <c r="J2251" s="4" t="s">
        <v>5989</v>
      </c>
      <c r="K2251" s="25" t="s">
        <v>238</v>
      </c>
      <c r="L2251" s="8">
        <v>1936.24</v>
      </c>
      <c r="M2251" s="8">
        <v>1936.24</v>
      </c>
      <c r="N2251" s="8">
        <v>1936.24</v>
      </c>
      <c r="O2251" s="8">
        <f t="shared" si="425"/>
        <v>0</v>
      </c>
      <c r="P2251" s="13">
        <f t="shared" si="426"/>
        <v>0</v>
      </c>
    </row>
    <row r="2252" spans="1:16" x14ac:dyDescent="0.25">
      <c r="A2252" s="5" t="s">
        <v>2988</v>
      </c>
      <c r="B2252" s="4" t="s">
        <v>2987</v>
      </c>
      <c r="C2252" s="6">
        <v>45231</v>
      </c>
      <c r="D2252" s="6">
        <v>45596</v>
      </c>
      <c r="E2252" s="4" t="s">
        <v>33</v>
      </c>
      <c r="F2252" s="6">
        <v>45210</v>
      </c>
      <c r="G2252" s="6">
        <v>45218</v>
      </c>
      <c r="H2252" s="4" t="s">
        <v>39</v>
      </c>
      <c r="I2252" s="4" t="s">
        <v>9</v>
      </c>
      <c r="J2252" s="4" t="s">
        <v>119</v>
      </c>
      <c r="K2252" s="25" t="s">
        <v>120</v>
      </c>
      <c r="L2252" s="8">
        <v>36009.599999999999</v>
      </c>
      <c r="M2252" s="8">
        <v>36009.599999999999</v>
      </c>
      <c r="N2252" s="8">
        <v>36009.599999999999</v>
      </c>
      <c r="O2252" s="8">
        <f t="shared" si="425"/>
        <v>0</v>
      </c>
      <c r="P2252" s="13">
        <f t="shared" si="426"/>
        <v>0</v>
      </c>
    </row>
    <row r="2253" spans="1:16" x14ac:dyDescent="0.25">
      <c r="A2253" s="5" t="s">
        <v>2986</v>
      </c>
      <c r="B2253" s="4" t="s">
        <v>2985</v>
      </c>
      <c r="C2253" s="6">
        <v>45231</v>
      </c>
      <c r="D2253" s="6">
        <v>45596</v>
      </c>
      <c r="E2253" s="4" t="s">
        <v>48</v>
      </c>
      <c r="F2253" s="6">
        <v>45223</v>
      </c>
      <c r="G2253" s="6">
        <v>45223</v>
      </c>
      <c r="H2253" s="4" t="s">
        <v>39</v>
      </c>
      <c r="I2253" s="4" t="s">
        <v>6636</v>
      </c>
      <c r="J2253" s="4" t="s">
        <v>6113</v>
      </c>
      <c r="K2253" s="25" t="s">
        <v>222</v>
      </c>
      <c r="L2253" s="8">
        <v>1525.08</v>
      </c>
      <c r="M2253" s="8">
        <v>1525.08</v>
      </c>
      <c r="N2253" s="8">
        <v>1525.08</v>
      </c>
      <c r="O2253" s="8">
        <f t="shared" ref="O2253:O2262" si="427">N2253-M2253</f>
        <v>0</v>
      </c>
      <c r="P2253" s="13">
        <f t="shared" si="426"/>
        <v>0</v>
      </c>
    </row>
    <row r="2254" spans="1:16" x14ac:dyDescent="0.25">
      <c r="A2254" s="5" t="s">
        <v>2979</v>
      </c>
      <c r="B2254" s="4" t="s">
        <v>249</v>
      </c>
      <c r="C2254" s="6">
        <v>45231</v>
      </c>
      <c r="D2254" s="6">
        <v>45596</v>
      </c>
      <c r="E2254" s="4" t="s">
        <v>48</v>
      </c>
      <c r="F2254" s="6">
        <v>45226</v>
      </c>
      <c r="G2254" s="6">
        <v>45226</v>
      </c>
      <c r="H2254" s="4" t="s">
        <v>39</v>
      </c>
      <c r="I2254" s="4" t="s">
        <v>6636</v>
      </c>
      <c r="J2254" s="4" t="s">
        <v>6113</v>
      </c>
      <c r="K2254" s="25" t="s">
        <v>222</v>
      </c>
      <c r="L2254" s="8">
        <v>741.39</v>
      </c>
      <c r="M2254" s="8">
        <v>741.39</v>
      </c>
      <c r="N2254" s="8">
        <v>741.39</v>
      </c>
      <c r="O2254" s="8">
        <f t="shared" si="427"/>
        <v>0</v>
      </c>
      <c r="P2254" s="13">
        <f t="shared" ref="P2254:P2262" si="428">O2254/N2254</f>
        <v>0</v>
      </c>
    </row>
    <row r="2255" spans="1:16" x14ac:dyDescent="0.25">
      <c r="A2255" s="5" t="s">
        <v>2983</v>
      </c>
      <c r="B2255" s="4" t="s">
        <v>272</v>
      </c>
      <c r="C2255" s="6">
        <v>45231</v>
      </c>
      <c r="D2255" s="6">
        <v>45596</v>
      </c>
      <c r="E2255" s="4" t="s">
        <v>48</v>
      </c>
      <c r="F2255" s="6">
        <v>45226</v>
      </c>
      <c r="G2255" s="6">
        <v>45226</v>
      </c>
      <c r="H2255" s="4" t="s">
        <v>39</v>
      </c>
      <c r="I2255" s="4" t="s">
        <v>6636</v>
      </c>
      <c r="J2255" s="4" t="s">
        <v>6113</v>
      </c>
      <c r="K2255" s="25" t="s">
        <v>222</v>
      </c>
      <c r="L2255" s="8">
        <v>759.25</v>
      </c>
      <c r="M2255" s="8">
        <v>759.25</v>
      </c>
      <c r="N2255" s="8">
        <v>759.25</v>
      </c>
      <c r="O2255" s="8">
        <f t="shared" si="427"/>
        <v>0</v>
      </c>
      <c r="P2255" s="13">
        <f t="shared" si="428"/>
        <v>0</v>
      </c>
    </row>
    <row r="2256" spans="1:16" x14ac:dyDescent="0.25">
      <c r="A2256" s="5" t="s">
        <v>2977</v>
      </c>
      <c r="B2256" s="4" t="s">
        <v>250</v>
      </c>
      <c r="C2256" s="6">
        <v>45231</v>
      </c>
      <c r="D2256" s="6">
        <v>45596</v>
      </c>
      <c r="E2256" s="4" t="s">
        <v>48</v>
      </c>
      <c r="F2256" s="6">
        <v>45226</v>
      </c>
      <c r="G2256" s="6">
        <v>45226</v>
      </c>
      <c r="H2256" s="4" t="s">
        <v>39</v>
      </c>
      <c r="I2256" s="4" t="s">
        <v>6636</v>
      </c>
      <c r="J2256" s="4" t="s">
        <v>6113</v>
      </c>
      <c r="K2256" s="25" t="s">
        <v>222</v>
      </c>
      <c r="L2256" s="8">
        <v>968.48</v>
      </c>
      <c r="M2256" s="8">
        <v>968.48</v>
      </c>
      <c r="N2256" s="8">
        <v>968.48</v>
      </c>
      <c r="O2256" s="8">
        <f t="shared" si="427"/>
        <v>0</v>
      </c>
      <c r="P2256" s="13">
        <f t="shared" si="428"/>
        <v>0</v>
      </c>
    </row>
    <row r="2257" spans="1:16" x14ac:dyDescent="0.25">
      <c r="A2257" s="5" t="s">
        <v>2978</v>
      </c>
      <c r="B2257" s="4" t="s">
        <v>251</v>
      </c>
      <c r="C2257" s="6">
        <v>45231</v>
      </c>
      <c r="D2257" s="6">
        <v>45596</v>
      </c>
      <c r="E2257" s="4" t="s">
        <v>48</v>
      </c>
      <c r="F2257" s="6">
        <v>45226</v>
      </c>
      <c r="G2257" s="6">
        <v>45226</v>
      </c>
      <c r="H2257" s="4" t="s">
        <v>39</v>
      </c>
      <c r="I2257" s="4" t="s">
        <v>6636</v>
      </c>
      <c r="J2257" s="4" t="s">
        <v>6113</v>
      </c>
      <c r="K2257" s="25" t="s">
        <v>222</v>
      </c>
      <c r="L2257" s="8">
        <v>1024.1400000000001</v>
      </c>
      <c r="M2257" s="8">
        <v>1024.1400000000001</v>
      </c>
      <c r="N2257" s="8">
        <v>1024.1400000000001</v>
      </c>
      <c r="O2257" s="8">
        <f t="shared" si="427"/>
        <v>0</v>
      </c>
      <c r="P2257" s="13">
        <f t="shared" si="428"/>
        <v>0</v>
      </c>
    </row>
    <row r="2258" spans="1:16" x14ac:dyDescent="0.25">
      <c r="A2258" s="5" t="s">
        <v>2982</v>
      </c>
      <c r="B2258" s="4" t="s">
        <v>253</v>
      </c>
      <c r="C2258" s="6">
        <v>45231</v>
      </c>
      <c r="D2258" s="6">
        <v>45596</v>
      </c>
      <c r="E2258" s="4" t="s">
        <v>48</v>
      </c>
      <c r="F2258" s="6">
        <v>45226</v>
      </c>
      <c r="G2258" s="6">
        <v>45226</v>
      </c>
      <c r="H2258" s="4" t="s">
        <v>39</v>
      </c>
      <c r="I2258" s="4" t="s">
        <v>6636</v>
      </c>
      <c r="J2258" s="4" t="s">
        <v>6113</v>
      </c>
      <c r="K2258" s="25" t="s">
        <v>222</v>
      </c>
      <c r="L2258" s="8">
        <v>1365.03</v>
      </c>
      <c r="M2258" s="8">
        <v>1365.03</v>
      </c>
      <c r="N2258" s="8">
        <v>1365.03</v>
      </c>
      <c r="O2258" s="8">
        <f t="shared" si="427"/>
        <v>0</v>
      </c>
      <c r="P2258" s="13">
        <f t="shared" si="428"/>
        <v>0</v>
      </c>
    </row>
    <row r="2259" spans="1:16" x14ac:dyDescent="0.25">
      <c r="A2259" s="5" t="s">
        <v>2981</v>
      </c>
      <c r="B2259" s="4" t="s">
        <v>254</v>
      </c>
      <c r="C2259" s="6">
        <v>45231</v>
      </c>
      <c r="D2259" s="6">
        <v>45596</v>
      </c>
      <c r="E2259" s="4" t="s">
        <v>48</v>
      </c>
      <c r="F2259" s="6">
        <v>45226</v>
      </c>
      <c r="G2259" s="6">
        <v>45226</v>
      </c>
      <c r="H2259" s="4" t="s">
        <v>39</v>
      </c>
      <c r="I2259" s="4" t="s">
        <v>6636</v>
      </c>
      <c r="J2259" s="4" t="s">
        <v>6113</v>
      </c>
      <c r="K2259" s="25" t="s">
        <v>222</v>
      </c>
      <c r="L2259" s="8">
        <v>1652.67</v>
      </c>
      <c r="M2259" s="8">
        <v>1652.67</v>
      </c>
      <c r="N2259" s="8">
        <v>1652.67</v>
      </c>
      <c r="O2259" s="8">
        <f t="shared" si="427"/>
        <v>0</v>
      </c>
      <c r="P2259" s="13">
        <f t="shared" si="428"/>
        <v>0</v>
      </c>
    </row>
    <row r="2260" spans="1:16" x14ac:dyDescent="0.25">
      <c r="A2260" s="5" t="s">
        <v>2980</v>
      </c>
      <c r="B2260" s="4" t="s">
        <v>247</v>
      </c>
      <c r="C2260" s="6">
        <v>45231</v>
      </c>
      <c r="D2260" s="6">
        <v>45596</v>
      </c>
      <c r="E2260" s="4" t="s">
        <v>48</v>
      </c>
      <c r="F2260" s="6">
        <v>45226</v>
      </c>
      <c r="G2260" s="6">
        <v>45226</v>
      </c>
      <c r="H2260" s="4" t="s">
        <v>39</v>
      </c>
      <c r="I2260" s="4" t="s">
        <v>6636</v>
      </c>
      <c r="J2260" s="4" t="s">
        <v>6113</v>
      </c>
      <c r="K2260" s="25" t="s">
        <v>222</v>
      </c>
      <c r="L2260" s="8">
        <v>1667.57</v>
      </c>
      <c r="M2260" s="8">
        <v>1667.57</v>
      </c>
      <c r="N2260" s="8">
        <v>1667.57</v>
      </c>
      <c r="O2260" s="8">
        <f t="shared" si="427"/>
        <v>0</v>
      </c>
      <c r="P2260" s="13">
        <f t="shared" si="428"/>
        <v>0</v>
      </c>
    </row>
    <row r="2261" spans="1:16" x14ac:dyDescent="0.25">
      <c r="A2261" s="5" t="s">
        <v>5065</v>
      </c>
      <c r="B2261" s="4" t="s">
        <v>5064</v>
      </c>
      <c r="C2261" s="6">
        <v>44501</v>
      </c>
      <c r="D2261" s="6">
        <v>45596</v>
      </c>
      <c r="E2261" s="4" t="s">
        <v>7</v>
      </c>
      <c r="F2261" s="6">
        <v>44308</v>
      </c>
      <c r="G2261" s="6">
        <v>44462</v>
      </c>
      <c r="H2261" s="4" t="s">
        <v>39</v>
      </c>
      <c r="I2261" s="4" t="s">
        <v>9</v>
      </c>
      <c r="J2261" s="4" t="s">
        <v>6545</v>
      </c>
      <c r="K2261" s="25" t="s">
        <v>5691</v>
      </c>
      <c r="L2261" s="8">
        <v>4616536.38</v>
      </c>
      <c r="M2261" s="8">
        <v>4013899.16</v>
      </c>
      <c r="N2261" s="8">
        <v>4013899.16</v>
      </c>
      <c r="O2261" s="8">
        <f t="shared" si="427"/>
        <v>0</v>
      </c>
      <c r="P2261" s="13">
        <f t="shared" si="428"/>
        <v>0</v>
      </c>
    </row>
    <row r="2262" spans="1:16" x14ac:dyDescent="0.25">
      <c r="A2262" s="5" t="s">
        <v>3881</v>
      </c>
      <c r="B2262" s="4" t="s">
        <v>3880</v>
      </c>
      <c r="C2262" s="6">
        <v>44867</v>
      </c>
      <c r="D2262" s="6">
        <v>45597</v>
      </c>
      <c r="E2262" s="4" t="s">
        <v>17</v>
      </c>
      <c r="F2262" s="6">
        <v>44834</v>
      </c>
      <c r="G2262" s="6">
        <v>44867</v>
      </c>
      <c r="H2262" s="4" t="s">
        <v>38</v>
      </c>
      <c r="I2262" s="4" t="s">
        <v>798</v>
      </c>
      <c r="J2262" s="4" t="s">
        <v>6143</v>
      </c>
      <c r="K2262" s="25" t="s">
        <v>796</v>
      </c>
      <c r="L2262" s="8">
        <v>168196.05</v>
      </c>
      <c r="M2262" s="8">
        <v>168196.05</v>
      </c>
      <c r="N2262" s="8">
        <v>168196.05</v>
      </c>
      <c r="O2262" s="8">
        <f t="shared" si="427"/>
        <v>0</v>
      </c>
      <c r="P2262" s="13">
        <f t="shared" si="428"/>
        <v>0</v>
      </c>
    </row>
    <row r="2263" spans="1:16" x14ac:dyDescent="0.25">
      <c r="A2263" s="5" t="s">
        <v>3562</v>
      </c>
      <c r="B2263" s="4" t="s">
        <v>3561</v>
      </c>
      <c r="C2263" s="6">
        <v>45232</v>
      </c>
      <c r="D2263" s="6">
        <v>45597</v>
      </c>
      <c r="E2263" s="4" t="s">
        <v>169</v>
      </c>
      <c r="F2263" s="6">
        <v>45226</v>
      </c>
      <c r="G2263" s="6">
        <v>45226</v>
      </c>
      <c r="H2263" s="4" t="s">
        <v>46</v>
      </c>
      <c r="I2263" s="4" t="s">
        <v>6634</v>
      </c>
      <c r="J2263" s="4" t="s">
        <v>5756</v>
      </c>
      <c r="K2263" s="25" t="s">
        <v>782</v>
      </c>
      <c r="L2263" s="8">
        <v>65898</v>
      </c>
      <c r="M2263" s="8">
        <v>0</v>
      </c>
      <c r="N2263" s="8">
        <v>0</v>
      </c>
      <c r="O2263" s="8">
        <f t="shared" ref="O2263:O2265" si="429">N2263-M2263</f>
        <v>0</v>
      </c>
      <c r="P2263" s="13">
        <v>0</v>
      </c>
    </row>
    <row r="2264" spans="1:16" x14ac:dyDescent="0.25">
      <c r="A2264" s="5" t="s">
        <v>995</v>
      </c>
      <c r="B2264" s="3" t="s">
        <v>1881</v>
      </c>
      <c r="C2264" s="6">
        <v>45553</v>
      </c>
      <c r="D2264" s="6">
        <v>45598</v>
      </c>
      <c r="E2264" s="3" t="s">
        <v>48</v>
      </c>
      <c r="F2264" s="6">
        <v>45517</v>
      </c>
      <c r="G2264" s="6">
        <v>45552</v>
      </c>
      <c r="H2264" s="3" t="s">
        <v>38</v>
      </c>
      <c r="I2264" s="3" t="s">
        <v>9</v>
      </c>
      <c r="J2264" s="3" t="s">
        <v>5772</v>
      </c>
      <c r="K2264" s="25" t="s">
        <v>96</v>
      </c>
      <c r="L2264" s="8">
        <v>687479.21</v>
      </c>
      <c r="M2264" s="8">
        <v>687479.21</v>
      </c>
      <c r="N2264" s="8">
        <v>687479.21</v>
      </c>
      <c r="O2264" s="8">
        <f t="shared" si="429"/>
        <v>0</v>
      </c>
      <c r="P2264" s="13">
        <f t="shared" ref="P2264:P2266" si="430">O2264/N2264</f>
        <v>0</v>
      </c>
    </row>
    <row r="2265" spans="1:16" x14ac:dyDescent="0.25">
      <c r="A2265" s="5" t="s">
        <v>3877</v>
      </c>
      <c r="B2265" s="4" t="s">
        <v>1699</v>
      </c>
      <c r="C2265" s="6">
        <v>44868</v>
      </c>
      <c r="D2265" s="6">
        <v>45598</v>
      </c>
      <c r="E2265" s="4" t="s">
        <v>48</v>
      </c>
      <c r="F2265" s="6">
        <v>44868</v>
      </c>
      <c r="G2265" s="6">
        <v>44868</v>
      </c>
      <c r="H2265" s="4" t="s">
        <v>39</v>
      </c>
      <c r="I2265" s="4" t="s">
        <v>143</v>
      </c>
      <c r="J2265" s="4" t="s">
        <v>5920</v>
      </c>
      <c r="K2265" s="25" t="s">
        <v>98</v>
      </c>
      <c r="L2265" s="8">
        <v>2400</v>
      </c>
      <c r="M2265" s="8">
        <v>2400</v>
      </c>
      <c r="N2265" s="8">
        <v>2400</v>
      </c>
      <c r="O2265" s="8">
        <f t="shared" si="429"/>
        <v>0</v>
      </c>
      <c r="P2265" s="13">
        <f t="shared" si="430"/>
        <v>0</v>
      </c>
    </row>
    <row r="2266" spans="1:16" x14ac:dyDescent="0.25">
      <c r="A2266" s="5" t="s">
        <v>3876</v>
      </c>
      <c r="B2266" s="4" t="s">
        <v>1700</v>
      </c>
      <c r="C2266" s="6">
        <v>44868</v>
      </c>
      <c r="D2266" s="6">
        <v>45598</v>
      </c>
      <c r="E2266" s="4" t="s">
        <v>48</v>
      </c>
      <c r="F2266" s="6">
        <v>44868</v>
      </c>
      <c r="G2266" s="6">
        <v>44868</v>
      </c>
      <c r="H2266" s="4" t="s">
        <v>39</v>
      </c>
      <c r="I2266" s="4" t="s">
        <v>143</v>
      </c>
      <c r="J2266" s="4" t="s">
        <v>5920</v>
      </c>
      <c r="K2266" s="25" t="s">
        <v>98</v>
      </c>
      <c r="L2266" s="8">
        <v>2400</v>
      </c>
      <c r="M2266" s="8">
        <v>2400</v>
      </c>
      <c r="N2266" s="8">
        <v>2400</v>
      </c>
      <c r="O2266" s="8">
        <f t="shared" ref="O2266:O2273" si="431">N2266-M2266</f>
        <v>0</v>
      </c>
      <c r="P2266" s="13">
        <f t="shared" si="430"/>
        <v>0</v>
      </c>
    </row>
    <row r="2267" spans="1:16" x14ac:dyDescent="0.25">
      <c r="A2267" s="5" t="s">
        <v>1507</v>
      </c>
      <c r="B2267" s="3" t="s">
        <v>1508</v>
      </c>
      <c r="C2267" s="6">
        <v>45506</v>
      </c>
      <c r="D2267" s="6">
        <v>45598</v>
      </c>
      <c r="E2267" s="3" t="s">
        <v>17</v>
      </c>
      <c r="F2267" s="6">
        <v>45470</v>
      </c>
      <c r="G2267" s="6">
        <v>45474</v>
      </c>
      <c r="H2267" s="3" t="s">
        <v>8</v>
      </c>
      <c r="I2267" s="3" t="s">
        <v>31</v>
      </c>
      <c r="J2267" s="3" t="s">
        <v>5815</v>
      </c>
      <c r="K2267" s="25" t="s">
        <v>799</v>
      </c>
      <c r="L2267" s="8">
        <v>118161.55</v>
      </c>
      <c r="M2267" s="8">
        <v>90145</v>
      </c>
      <c r="N2267" s="8">
        <v>90145</v>
      </c>
      <c r="O2267" s="8">
        <f t="shared" si="431"/>
        <v>0</v>
      </c>
      <c r="P2267" s="13">
        <f t="shared" ref="P2267:P2273" si="432">O2267/N2267</f>
        <v>0</v>
      </c>
    </row>
    <row r="2268" spans="1:16" x14ac:dyDescent="0.25">
      <c r="A2268" s="5" t="s">
        <v>1823</v>
      </c>
      <c r="B2268" s="3" t="s">
        <v>1824</v>
      </c>
      <c r="C2268" s="6">
        <v>45568</v>
      </c>
      <c r="D2268" s="6">
        <v>45598</v>
      </c>
      <c r="E2268" s="3" t="s">
        <v>136</v>
      </c>
      <c r="F2268" s="6">
        <v>45553</v>
      </c>
      <c r="G2268" s="6">
        <v>45568</v>
      </c>
      <c r="H2268" s="3" t="s">
        <v>38</v>
      </c>
      <c r="I2268" s="3" t="s">
        <v>6633</v>
      </c>
      <c r="J2268" s="3" t="s">
        <v>6546</v>
      </c>
      <c r="K2268" s="25" t="s">
        <v>1825</v>
      </c>
      <c r="L2268" s="8">
        <v>62231.99</v>
      </c>
      <c r="M2268" s="8">
        <v>50066.17</v>
      </c>
      <c r="N2268" s="8">
        <v>50066.17</v>
      </c>
      <c r="O2268" s="8">
        <f t="shared" si="431"/>
        <v>0</v>
      </c>
      <c r="P2268" s="13">
        <f t="shared" si="432"/>
        <v>0</v>
      </c>
    </row>
    <row r="2269" spans="1:16" x14ac:dyDescent="0.25">
      <c r="A2269" s="5" t="s">
        <v>1670</v>
      </c>
      <c r="B2269" s="3" t="s">
        <v>1671</v>
      </c>
      <c r="C2269" s="6">
        <v>45537</v>
      </c>
      <c r="D2269" s="6">
        <v>45598</v>
      </c>
      <c r="E2269" s="3" t="s">
        <v>17</v>
      </c>
      <c r="F2269" s="6">
        <v>45526</v>
      </c>
      <c r="G2269" s="6">
        <v>45537</v>
      </c>
      <c r="H2269" s="3" t="s">
        <v>8</v>
      </c>
      <c r="I2269" s="4" t="s">
        <v>111</v>
      </c>
      <c r="J2269" s="3" t="s">
        <v>5817</v>
      </c>
      <c r="K2269" s="25" t="s">
        <v>808</v>
      </c>
      <c r="L2269" s="8">
        <v>34602.15</v>
      </c>
      <c r="M2269" s="8">
        <v>21876.06</v>
      </c>
      <c r="N2269" s="8">
        <v>21876.06</v>
      </c>
      <c r="O2269" s="8">
        <f t="shared" si="431"/>
        <v>0</v>
      </c>
      <c r="P2269" s="13">
        <f t="shared" si="432"/>
        <v>0</v>
      </c>
    </row>
    <row r="2270" spans="1:16" x14ac:dyDescent="0.25">
      <c r="A2270" s="5" t="s">
        <v>1672</v>
      </c>
      <c r="B2270" s="3" t="s">
        <v>1671</v>
      </c>
      <c r="C2270" s="6">
        <v>45537</v>
      </c>
      <c r="D2270" s="6">
        <v>45598</v>
      </c>
      <c r="E2270" s="3" t="s">
        <v>17</v>
      </c>
      <c r="F2270" s="6">
        <v>45526</v>
      </c>
      <c r="G2270" s="6">
        <v>45537</v>
      </c>
      <c r="H2270" s="3" t="s">
        <v>8</v>
      </c>
      <c r="I2270" s="4" t="s">
        <v>111</v>
      </c>
      <c r="J2270" s="3" t="s">
        <v>5817</v>
      </c>
      <c r="K2270" s="25" t="s">
        <v>808</v>
      </c>
      <c r="L2270" s="8">
        <v>117481.71</v>
      </c>
      <c r="M2270" s="8">
        <v>55838.68</v>
      </c>
      <c r="N2270" s="8">
        <v>55838.68</v>
      </c>
      <c r="O2270" s="8">
        <f t="shared" si="431"/>
        <v>0</v>
      </c>
      <c r="P2270" s="13">
        <f t="shared" si="432"/>
        <v>0</v>
      </c>
    </row>
    <row r="2271" spans="1:16" x14ac:dyDescent="0.25">
      <c r="A2271" s="5" t="s">
        <v>966</v>
      </c>
      <c r="B2271" s="3" t="s">
        <v>1673</v>
      </c>
      <c r="C2271" s="6">
        <v>45538</v>
      </c>
      <c r="D2271" s="6">
        <v>45598</v>
      </c>
      <c r="E2271" s="3" t="s">
        <v>17</v>
      </c>
      <c r="F2271" s="6">
        <v>45504</v>
      </c>
      <c r="G2271" s="6">
        <v>45538</v>
      </c>
      <c r="H2271" s="3" t="s">
        <v>38</v>
      </c>
      <c r="I2271" s="3" t="s">
        <v>108</v>
      </c>
      <c r="J2271" s="3" t="s">
        <v>5909</v>
      </c>
      <c r="K2271" s="25" t="s">
        <v>658</v>
      </c>
      <c r="L2271" s="8">
        <v>7816.6</v>
      </c>
      <c r="M2271" s="8">
        <v>6190.36</v>
      </c>
      <c r="N2271" s="8">
        <v>6190.36</v>
      </c>
      <c r="O2271" s="8">
        <f t="shared" si="431"/>
        <v>0</v>
      </c>
      <c r="P2271" s="13">
        <f t="shared" si="432"/>
        <v>0</v>
      </c>
    </row>
    <row r="2272" spans="1:16" x14ac:dyDescent="0.25">
      <c r="A2272" s="5" t="s">
        <v>897</v>
      </c>
      <c r="B2272" s="3" t="s">
        <v>1326</v>
      </c>
      <c r="C2272" s="6">
        <v>45415</v>
      </c>
      <c r="D2272" s="6">
        <v>45598</v>
      </c>
      <c r="E2272" s="3" t="s">
        <v>17</v>
      </c>
      <c r="F2272" s="6">
        <v>45414</v>
      </c>
      <c r="G2272" s="6">
        <v>45415</v>
      </c>
      <c r="H2272" s="3" t="s">
        <v>8</v>
      </c>
      <c r="I2272" s="3" t="s">
        <v>6637</v>
      </c>
      <c r="J2272" s="3" t="s">
        <v>5857</v>
      </c>
      <c r="K2272" s="25" t="s">
        <v>1327</v>
      </c>
      <c r="L2272" s="8">
        <v>436402.8</v>
      </c>
      <c r="M2272" s="8">
        <v>408898.42</v>
      </c>
      <c r="N2272" s="8">
        <v>408898.42</v>
      </c>
      <c r="O2272" s="8">
        <f t="shared" si="431"/>
        <v>0</v>
      </c>
      <c r="P2272" s="13">
        <f t="shared" si="432"/>
        <v>0</v>
      </c>
    </row>
    <row r="2273" spans="1:16" x14ac:dyDescent="0.25">
      <c r="A2273" s="5" t="s">
        <v>1607</v>
      </c>
      <c r="B2273" s="3" t="s">
        <v>1608</v>
      </c>
      <c r="C2273" s="6">
        <v>45506</v>
      </c>
      <c r="D2273" s="6">
        <v>45598</v>
      </c>
      <c r="E2273" s="3" t="s">
        <v>136</v>
      </c>
      <c r="F2273" s="6">
        <v>45505</v>
      </c>
      <c r="G2273" s="6">
        <v>45506</v>
      </c>
      <c r="H2273" s="3" t="s">
        <v>39</v>
      </c>
      <c r="I2273" s="3" t="s">
        <v>6636</v>
      </c>
      <c r="J2273" s="3" t="s">
        <v>6547</v>
      </c>
      <c r="K2273" s="25" t="s">
        <v>1609</v>
      </c>
      <c r="L2273" s="8">
        <v>8318.75</v>
      </c>
      <c r="M2273" s="8">
        <v>6897</v>
      </c>
      <c r="N2273" s="8">
        <v>6897</v>
      </c>
      <c r="O2273" s="8">
        <f t="shared" si="431"/>
        <v>0</v>
      </c>
      <c r="P2273" s="13">
        <f t="shared" si="432"/>
        <v>0</v>
      </c>
    </row>
    <row r="2274" spans="1:16" x14ac:dyDescent="0.25">
      <c r="A2274" s="5" t="s">
        <v>3955</v>
      </c>
      <c r="B2274" s="4" t="s">
        <v>3954</v>
      </c>
      <c r="C2274" s="6">
        <v>44869</v>
      </c>
      <c r="D2274" s="6">
        <v>45599</v>
      </c>
      <c r="E2274" s="4" t="s">
        <v>136</v>
      </c>
      <c r="F2274" s="6">
        <v>44844</v>
      </c>
      <c r="G2274" s="6">
        <v>44844</v>
      </c>
      <c r="H2274" s="4" t="s">
        <v>39</v>
      </c>
      <c r="I2274" s="4" t="s">
        <v>798</v>
      </c>
      <c r="J2274" s="4" t="s">
        <v>5909</v>
      </c>
      <c r="K2274" s="25" t="s">
        <v>658</v>
      </c>
      <c r="L2274" s="8">
        <v>42320.959999999999</v>
      </c>
      <c r="M2274" s="8">
        <v>22941.119999999999</v>
      </c>
      <c r="N2274" s="8">
        <v>22941.119999999999</v>
      </c>
      <c r="O2274" s="8">
        <f t="shared" ref="O2274:O2280" si="433">N2274-M2274</f>
        <v>0</v>
      </c>
      <c r="P2274" s="13">
        <f t="shared" ref="P2274:P2281" si="434">O2274/N2274</f>
        <v>0</v>
      </c>
    </row>
    <row r="2275" spans="1:16" x14ac:dyDescent="0.25">
      <c r="A2275" s="5" t="s">
        <v>978</v>
      </c>
      <c r="B2275" s="3" t="s">
        <v>1726</v>
      </c>
      <c r="C2275" s="6">
        <v>45555</v>
      </c>
      <c r="D2275" s="6">
        <v>45600</v>
      </c>
      <c r="E2275" s="3" t="s">
        <v>48</v>
      </c>
      <c r="F2275" s="6">
        <v>45544</v>
      </c>
      <c r="G2275" s="6">
        <v>45555</v>
      </c>
      <c r="H2275" s="3" t="s">
        <v>38</v>
      </c>
      <c r="I2275" s="3" t="s">
        <v>9</v>
      </c>
      <c r="J2275" s="3" t="s">
        <v>5761</v>
      </c>
      <c r="K2275" s="25" t="s">
        <v>73</v>
      </c>
      <c r="L2275" s="8">
        <v>4828.87</v>
      </c>
      <c r="M2275" s="8">
        <v>4828.87</v>
      </c>
      <c r="N2275" s="8">
        <v>4828.87</v>
      </c>
      <c r="O2275" s="8">
        <f t="shared" si="433"/>
        <v>0</v>
      </c>
      <c r="P2275" s="13">
        <f t="shared" si="434"/>
        <v>0</v>
      </c>
    </row>
    <row r="2276" spans="1:16" x14ac:dyDescent="0.25">
      <c r="A2276" s="5" t="s">
        <v>1693</v>
      </c>
      <c r="B2276" s="3" t="s">
        <v>1671</v>
      </c>
      <c r="C2276" s="6">
        <v>45539</v>
      </c>
      <c r="D2276" s="6">
        <v>45600</v>
      </c>
      <c r="E2276" s="3" t="s">
        <v>17</v>
      </c>
      <c r="F2276" s="6">
        <v>45526</v>
      </c>
      <c r="G2276" s="6">
        <v>45539</v>
      </c>
      <c r="H2276" s="3" t="s">
        <v>8</v>
      </c>
      <c r="I2276" s="4" t="s">
        <v>111</v>
      </c>
      <c r="J2276" s="3" t="s">
        <v>5805</v>
      </c>
      <c r="K2276" s="25" t="s">
        <v>708</v>
      </c>
      <c r="L2276" s="8">
        <v>25009.45</v>
      </c>
      <c r="M2276" s="8">
        <v>12579.09</v>
      </c>
      <c r="N2276" s="8">
        <v>12579.09</v>
      </c>
      <c r="O2276" s="8">
        <f t="shared" si="433"/>
        <v>0</v>
      </c>
      <c r="P2276" s="13">
        <f t="shared" si="434"/>
        <v>0</v>
      </c>
    </row>
    <row r="2277" spans="1:16" x14ac:dyDescent="0.25">
      <c r="A2277" s="5" t="s">
        <v>1690</v>
      </c>
      <c r="B2277" s="3" t="s">
        <v>1671</v>
      </c>
      <c r="C2277" s="6">
        <v>45539</v>
      </c>
      <c r="D2277" s="6">
        <v>45600</v>
      </c>
      <c r="E2277" s="3" t="s">
        <v>17</v>
      </c>
      <c r="F2277" s="6">
        <v>45526</v>
      </c>
      <c r="G2277" s="6">
        <v>45539</v>
      </c>
      <c r="H2277" s="3" t="s">
        <v>8</v>
      </c>
      <c r="I2277" s="4" t="s">
        <v>111</v>
      </c>
      <c r="J2277" s="3" t="s">
        <v>5805</v>
      </c>
      <c r="K2277" s="25" t="s">
        <v>708</v>
      </c>
      <c r="L2277" s="8">
        <v>41313.589999999997</v>
      </c>
      <c r="M2277" s="8">
        <v>20496.990000000002</v>
      </c>
      <c r="N2277" s="8">
        <v>20496.990000000002</v>
      </c>
      <c r="O2277" s="8">
        <f t="shared" si="433"/>
        <v>0</v>
      </c>
      <c r="P2277" s="13">
        <f t="shared" si="434"/>
        <v>0</v>
      </c>
    </row>
    <row r="2278" spans="1:16" x14ac:dyDescent="0.25">
      <c r="A2278" s="5" t="s">
        <v>1691</v>
      </c>
      <c r="B2278" s="3" t="s">
        <v>1671</v>
      </c>
      <c r="C2278" s="6">
        <v>45539</v>
      </c>
      <c r="D2278" s="6">
        <v>45600</v>
      </c>
      <c r="E2278" s="3" t="s">
        <v>17</v>
      </c>
      <c r="F2278" s="6">
        <v>45526</v>
      </c>
      <c r="G2278" s="6">
        <v>45539</v>
      </c>
      <c r="H2278" s="3" t="s">
        <v>8</v>
      </c>
      <c r="I2278" s="4" t="s">
        <v>111</v>
      </c>
      <c r="J2278" s="3" t="s">
        <v>5805</v>
      </c>
      <c r="K2278" s="25" t="s">
        <v>708</v>
      </c>
      <c r="L2278" s="8">
        <v>53141.01</v>
      </c>
      <c r="M2278" s="8">
        <v>23625.9</v>
      </c>
      <c r="N2278" s="8">
        <v>23625.9</v>
      </c>
      <c r="O2278" s="8">
        <f t="shared" si="433"/>
        <v>0</v>
      </c>
      <c r="P2278" s="13">
        <f t="shared" si="434"/>
        <v>0</v>
      </c>
    </row>
    <row r="2279" spans="1:16" x14ac:dyDescent="0.25">
      <c r="A2279" s="5" t="s">
        <v>1692</v>
      </c>
      <c r="B2279" s="3" t="s">
        <v>1671</v>
      </c>
      <c r="C2279" s="6">
        <v>45539</v>
      </c>
      <c r="D2279" s="6">
        <v>45600</v>
      </c>
      <c r="E2279" s="3" t="s">
        <v>17</v>
      </c>
      <c r="F2279" s="6">
        <v>45526</v>
      </c>
      <c r="G2279" s="6">
        <v>45539</v>
      </c>
      <c r="H2279" s="3" t="s">
        <v>8</v>
      </c>
      <c r="I2279" s="4" t="s">
        <v>111</v>
      </c>
      <c r="J2279" s="3" t="s">
        <v>5805</v>
      </c>
      <c r="K2279" s="25" t="s">
        <v>708</v>
      </c>
      <c r="L2279" s="8">
        <v>53685.29</v>
      </c>
      <c r="M2279" s="8">
        <v>23830.94</v>
      </c>
      <c r="N2279" s="8">
        <v>23830.94</v>
      </c>
      <c r="O2279" s="8">
        <f t="shared" si="433"/>
        <v>0</v>
      </c>
      <c r="P2279" s="13">
        <f t="shared" si="434"/>
        <v>0</v>
      </c>
    </row>
    <row r="2280" spans="1:16" x14ac:dyDescent="0.25">
      <c r="A2280" s="5" t="s">
        <v>1547</v>
      </c>
      <c r="B2280" s="3" t="s">
        <v>1548</v>
      </c>
      <c r="C2280" s="6">
        <v>45477</v>
      </c>
      <c r="D2280" s="6">
        <v>45600</v>
      </c>
      <c r="E2280" s="3" t="s">
        <v>17</v>
      </c>
      <c r="F2280" s="6">
        <v>45476</v>
      </c>
      <c r="G2280" s="6">
        <v>45477</v>
      </c>
      <c r="H2280" s="3" t="s">
        <v>8</v>
      </c>
      <c r="I2280" s="3" t="s">
        <v>9</v>
      </c>
      <c r="J2280" s="3" t="s">
        <v>5812</v>
      </c>
      <c r="K2280" s="25" t="s">
        <v>803</v>
      </c>
      <c r="L2280" s="8">
        <v>207094.36</v>
      </c>
      <c r="M2280" s="8">
        <v>193490</v>
      </c>
      <c r="N2280" s="8">
        <v>193490</v>
      </c>
      <c r="O2280" s="8">
        <f t="shared" si="433"/>
        <v>0</v>
      </c>
      <c r="P2280" s="13">
        <f t="shared" si="434"/>
        <v>0</v>
      </c>
    </row>
    <row r="2281" spans="1:16" x14ac:dyDescent="0.25">
      <c r="A2281" s="5" t="s">
        <v>5248</v>
      </c>
      <c r="B2281" s="4" t="s">
        <v>5247</v>
      </c>
      <c r="C2281" s="6">
        <v>44140</v>
      </c>
      <c r="D2281" s="6">
        <v>45600</v>
      </c>
      <c r="E2281" s="4" t="s">
        <v>17</v>
      </c>
      <c r="F2281" s="6">
        <v>44091</v>
      </c>
      <c r="G2281" s="6">
        <v>44103</v>
      </c>
      <c r="H2281" s="4" t="s">
        <v>38</v>
      </c>
      <c r="I2281" s="4" t="s">
        <v>91</v>
      </c>
      <c r="J2281" s="4" t="s">
        <v>6346</v>
      </c>
      <c r="K2281" s="25" t="s">
        <v>162</v>
      </c>
      <c r="L2281" s="8">
        <v>23232</v>
      </c>
      <c r="M2281" s="8">
        <v>22476.959999999999</v>
      </c>
      <c r="N2281" s="8">
        <v>22476.959999999999</v>
      </c>
      <c r="O2281" s="8">
        <f t="shared" ref="O2281:O2287" si="435">N2281-M2281</f>
        <v>0</v>
      </c>
      <c r="P2281" s="13">
        <f t="shared" si="434"/>
        <v>0</v>
      </c>
    </row>
    <row r="2282" spans="1:16" x14ac:dyDescent="0.25">
      <c r="A2282" s="5" t="s">
        <v>1623</v>
      </c>
      <c r="B2282" s="3" t="s">
        <v>1624</v>
      </c>
      <c r="C2282" s="6">
        <v>45509</v>
      </c>
      <c r="D2282" s="6">
        <v>45601</v>
      </c>
      <c r="E2282" s="3" t="s">
        <v>136</v>
      </c>
      <c r="F2282" s="6">
        <v>45503</v>
      </c>
      <c r="G2282" s="6">
        <v>45506</v>
      </c>
      <c r="H2282" s="3" t="s">
        <v>39</v>
      </c>
      <c r="I2282" s="3" t="s">
        <v>225</v>
      </c>
      <c r="J2282" s="3" t="s">
        <v>6186</v>
      </c>
      <c r="K2282" s="25" t="s">
        <v>318</v>
      </c>
      <c r="L2282" s="8">
        <v>22300</v>
      </c>
      <c r="M2282" s="8">
        <v>18977</v>
      </c>
      <c r="N2282" s="8">
        <v>18977</v>
      </c>
      <c r="O2282" s="8">
        <f t="shared" si="435"/>
        <v>0</v>
      </c>
      <c r="P2282" s="13">
        <f t="shared" ref="P2282:P2287" si="436">O2282/N2282</f>
        <v>0</v>
      </c>
    </row>
    <row r="2283" spans="1:16" x14ac:dyDescent="0.25">
      <c r="A2283" s="5" t="s">
        <v>997</v>
      </c>
      <c r="B2283" s="3" t="s">
        <v>1885</v>
      </c>
      <c r="C2283" s="6">
        <v>45581</v>
      </c>
      <c r="D2283" s="6">
        <v>45601</v>
      </c>
      <c r="E2283" s="3" t="s">
        <v>48</v>
      </c>
      <c r="F2283" s="6">
        <v>45559</v>
      </c>
      <c r="G2283" s="6">
        <v>45580</v>
      </c>
      <c r="H2283" s="3" t="s">
        <v>38</v>
      </c>
      <c r="I2283" s="3" t="s">
        <v>9</v>
      </c>
      <c r="J2283" s="3" t="s">
        <v>6369</v>
      </c>
      <c r="K2283" s="25" t="s">
        <v>335</v>
      </c>
      <c r="L2283" s="8">
        <v>564.45000000000005</v>
      </c>
      <c r="M2283" s="8">
        <v>564.45000000000005</v>
      </c>
      <c r="N2283" s="8">
        <v>564.45000000000005</v>
      </c>
      <c r="O2283" s="8">
        <f t="shared" si="435"/>
        <v>0</v>
      </c>
      <c r="P2283" s="13">
        <f t="shared" si="436"/>
        <v>0</v>
      </c>
    </row>
    <row r="2284" spans="1:16" x14ac:dyDescent="0.25">
      <c r="A2284" s="5" t="s">
        <v>998</v>
      </c>
      <c r="B2284" s="3" t="s">
        <v>1891</v>
      </c>
      <c r="C2284" s="6">
        <v>45581</v>
      </c>
      <c r="D2284" s="6">
        <v>45601</v>
      </c>
      <c r="E2284" s="3" t="s">
        <v>48</v>
      </c>
      <c r="F2284" s="6">
        <v>45559</v>
      </c>
      <c r="G2284" s="6">
        <v>45580</v>
      </c>
      <c r="H2284" s="3" t="s">
        <v>38</v>
      </c>
      <c r="I2284" s="3" t="s">
        <v>9</v>
      </c>
      <c r="J2284" s="3" t="s">
        <v>6369</v>
      </c>
      <c r="K2284" s="25" t="s">
        <v>335</v>
      </c>
      <c r="L2284" s="8">
        <v>6639.49</v>
      </c>
      <c r="M2284" s="8">
        <v>6639.49</v>
      </c>
      <c r="N2284" s="8">
        <v>6639.49</v>
      </c>
      <c r="O2284" s="8">
        <f t="shared" si="435"/>
        <v>0</v>
      </c>
      <c r="P2284" s="13">
        <f t="shared" si="436"/>
        <v>0</v>
      </c>
    </row>
    <row r="2285" spans="1:16" x14ac:dyDescent="0.25">
      <c r="A2285" s="5" t="s">
        <v>1717</v>
      </c>
      <c r="B2285" s="3" t="s">
        <v>1718</v>
      </c>
      <c r="C2285" s="6">
        <v>45540</v>
      </c>
      <c r="D2285" s="6">
        <v>45601</v>
      </c>
      <c r="E2285" s="3" t="s">
        <v>136</v>
      </c>
      <c r="F2285" s="6">
        <v>45510</v>
      </c>
      <c r="G2285" s="6">
        <v>45539</v>
      </c>
      <c r="H2285" s="3" t="s">
        <v>39</v>
      </c>
      <c r="I2285" s="3" t="s">
        <v>94</v>
      </c>
      <c r="J2285" s="3" t="s">
        <v>6548</v>
      </c>
      <c r="K2285" s="25" t="s">
        <v>1719</v>
      </c>
      <c r="L2285" s="8">
        <v>30000</v>
      </c>
      <c r="M2285" s="8">
        <v>16160.7</v>
      </c>
      <c r="N2285" s="8">
        <v>16160.7</v>
      </c>
      <c r="O2285" s="8">
        <f t="shared" si="435"/>
        <v>0</v>
      </c>
      <c r="P2285" s="13">
        <f t="shared" si="436"/>
        <v>0</v>
      </c>
    </row>
    <row r="2286" spans="1:16" x14ac:dyDescent="0.25">
      <c r="A2286" s="5" t="s">
        <v>1682</v>
      </c>
      <c r="B2286" s="3" t="s">
        <v>1683</v>
      </c>
      <c r="C2286" s="6">
        <v>45540</v>
      </c>
      <c r="D2286" s="6">
        <v>45601</v>
      </c>
      <c r="E2286" s="3" t="s">
        <v>33</v>
      </c>
      <c r="F2286" s="6">
        <v>45482</v>
      </c>
      <c r="G2286" s="6">
        <v>45540</v>
      </c>
      <c r="H2286" s="3" t="s">
        <v>39</v>
      </c>
      <c r="I2286" s="3" t="s">
        <v>61</v>
      </c>
      <c r="J2286" s="3" t="s">
        <v>6549</v>
      </c>
      <c r="K2286" s="25" t="s">
        <v>1684</v>
      </c>
      <c r="L2286" s="8">
        <v>375000.01</v>
      </c>
      <c r="M2286" s="8">
        <v>360627.19</v>
      </c>
      <c r="N2286" s="8">
        <v>360627.19</v>
      </c>
      <c r="O2286" s="8">
        <f t="shared" si="435"/>
        <v>0</v>
      </c>
      <c r="P2286" s="13">
        <f t="shared" si="436"/>
        <v>0</v>
      </c>
    </row>
    <row r="2287" spans="1:16" x14ac:dyDescent="0.25">
      <c r="A2287" s="5" t="s">
        <v>999</v>
      </c>
      <c r="B2287" s="3" t="s">
        <v>1892</v>
      </c>
      <c r="C2287" s="6">
        <v>45581</v>
      </c>
      <c r="D2287" s="6">
        <v>45601</v>
      </c>
      <c r="E2287" s="3" t="s">
        <v>48</v>
      </c>
      <c r="F2287" s="6">
        <v>45559</v>
      </c>
      <c r="G2287" s="6">
        <v>45580</v>
      </c>
      <c r="H2287" s="3" t="s">
        <v>38</v>
      </c>
      <c r="I2287" s="3" t="s">
        <v>9</v>
      </c>
      <c r="J2287" s="3" t="s">
        <v>62</v>
      </c>
      <c r="K2287" s="25" t="s">
        <v>63</v>
      </c>
      <c r="L2287" s="8">
        <v>54996.92</v>
      </c>
      <c r="M2287" s="8">
        <v>54996.92</v>
      </c>
      <c r="N2287" s="8">
        <v>54996.92</v>
      </c>
      <c r="O2287" s="8">
        <f t="shared" si="435"/>
        <v>0</v>
      </c>
      <c r="P2287" s="13">
        <f t="shared" si="436"/>
        <v>0</v>
      </c>
    </row>
    <row r="2288" spans="1:16" x14ac:dyDescent="0.25">
      <c r="A2288" s="5" t="s">
        <v>1498</v>
      </c>
      <c r="B2288" s="3" t="s">
        <v>1499</v>
      </c>
      <c r="C2288" s="6">
        <v>45541</v>
      </c>
      <c r="D2288" s="6">
        <v>45602</v>
      </c>
      <c r="E2288" s="3" t="s">
        <v>17</v>
      </c>
      <c r="F2288" s="6">
        <v>45456</v>
      </c>
      <c r="G2288" s="6">
        <v>45469</v>
      </c>
      <c r="H2288" s="3" t="s">
        <v>8</v>
      </c>
      <c r="I2288" s="3" t="s">
        <v>31</v>
      </c>
      <c r="J2288" s="3" t="s">
        <v>5801</v>
      </c>
      <c r="K2288" s="25" t="s">
        <v>83</v>
      </c>
      <c r="L2288" s="8">
        <v>148774.06</v>
      </c>
      <c r="M2288" s="8">
        <v>127053.63</v>
      </c>
      <c r="N2288" s="8">
        <v>127053.63</v>
      </c>
      <c r="O2288" s="8">
        <f t="shared" ref="O2288:O2290" si="437">N2288-M2288</f>
        <v>0</v>
      </c>
      <c r="P2288" s="13">
        <f t="shared" ref="P2288:P2290" si="438">O2288/N2288</f>
        <v>0</v>
      </c>
    </row>
    <row r="2289" spans="1:16" x14ac:dyDescent="0.25">
      <c r="A2289" s="5" t="s">
        <v>1767</v>
      </c>
      <c r="B2289" s="3" t="s">
        <v>1768</v>
      </c>
      <c r="C2289" s="6">
        <v>45541</v>
      </c>
      <c r="D2289" s="6">
        <v>45602</v>
      </c>
      <c r="E2289" s="3" t="s">
        <v>33</v>
      </c>
      <c r="F2289" s="6">
        <v>45537</v>
      </c>
      <c r="G2289" s="6">
        <v>45541</v>
      </c>
      <c r="H2289" s="3" t="s">
        <v>39</v>
      </c>
      <c r="I2289" s="3" t="s">
        <v>9</v>
      </c>
      <c r="J2289" s="3" t="s">
        <v>6125</v>
      </c>
      <c r="K2289" s="25" t="s">
        <v>317</v>
      </c>
      <c r="L2289" s="8">
        <v>16747.5</v>
      </c>
      <c r="M2289" s="8">
        <v>16747.5</v>
      </c>
      <c r="N2289" s="8">
        <v>16747.5</v>
      </c>
      <c r="O2289" s="8">
        <f t="shared" si="437"/>
        <v>0</v>
      </c>
      <c r="P2289" s="13">
        <f t="shared" si="438"/>
        <v>0</v>
      </c>
    </row>
    <row r="2290" spans="1:16" x14ac:dyDescent="0.25">
      <c r="A2290" s="5" t="s">
        <v>1782</v>
      </c>
      <c r="B2290" s="3" t="s">
        <v>1783</v>
      </c>
      <c r="C2290" s="6">
        <v>45541</v>
      </c>
      <c r="D2290" s="6">
        <v>45602</v>
      </c>
      <c r="E2290" s="3" t="s">
        <v>33</v>
      </c>
      <c r="F2290" s="6">
        <v>45537</v>
      </c>
      <c r="G2290" s="6">
        <v>45541</v>
      </c>
      <c r="H2290" s="3" t="s">
        <v>39</v>
      </c>
      <c r="I2290" s="3" t="s">
        <v>9</v>
      </c>
      <c r="J2290" s="3" t="s">
        <v>6125</v>
      </c>
      <c r="K2290" s="25" t="s">
        <v>317</v>
      </c>
      <c r="L2290" s="8">
        <v>26734.97</v>
      </c>
      <c r="M2290" s="8">
        <v>26734.97</v>
      </c>
      <c r="N2290" s="8">
        <v>26734.97</v>
      </c>
      <c r="O2290" s="8">
        <f t="shared" si="437"/>
        <v>0</v>
      </c>
      <c r="P2290" s="13">
        <f t="shared" si="438"/>
        <v>0</v>
      </c>
    </row>
    <row r="2291" spans="1:16" x14ac:dyDescent="0.25">
      <c r="A2291" s="5" t="s">
        <v>1013</v>
      </c>
      <c r="B2291" s="3" t="s">
        <v>1931</v>
      </c>
      <c r="C2291" s="6">
        <v>45583</v>
      </c>
      <c r="D2291" s="6">
        <v>45603</v>
      </c>
      <c r="E2291" s="3" t="s">
        <v>48</v>
      </c>
      <c r="F2291" s="6">
        <v>45555</v>
      </c>
      <c r="G2291" s="6">
        <v>45582</v>
      </c>
      <c r="H2291" s="3" t="s">
        <v>38</v>
      </c>
      <c r="I2291" s="3" t="s">
        <v>9</v>
      </c>
      <c r="J2291" s="3" t="s">
        <v>6550</v>
      </c>
      <c r="K2291" s="25" t="s">
        <v>389</v>
      </c>
      <c r="L2291" s="8">
        <v>12033.45</v>
      </c>
      <c r="M2291" s="8">
        <v>12033.45</v>
      </c>
      <c r="N2291" s="8">
        <v>12033.45</v>
      </c>
      <c r="O2291" s="8">
        <f t="shared" ref="O2291:O2296" si="439">N2291-M2291</f>
        <v>0</v>
      </c>
      <c r="P2291" s="13">
        <f t="shared" ref="P2291:P2296" si="440">O2291/N2291</f>
        <v>0</v>
      </c>
    </row>
    <row r="2292" spans="1:16" x14ac:dyDescent="0.25">
      <c r="A2292" s="5" t="s">
        <v>3850</v>
      </c>
      <c r="B2292" s="4" t="s">
        <v>3849</v>
      </c>
      <c r="C2292" s="6">
        <v>44873</v>
      </c>
      <c r="D2292" s="6">
        <v>45603</v>
      </c>
      <c r="E2292" s="4" t="s">
        <v>17</v>
      </c>
      <c r="F2292" s="6">
        <v>44865</v>
      </c>
      <c r="G2292" s="6">
        <v>44872</v>
      </c>
      <c r="H2292" s="4" t="s">
        <v>39</v>
      </c>
      <c r="I2292" s="4" t="s">
        <v>6637</v>
      </c>
      <c r="J2292" s="4" t="s">
        <v>3848</v>
      </c>
      <c r="K2292" s="25" t="s">
        <v>5511</v>
      </c>
      <c r="L2292" s="8">
        <v>39996</v>
      </c>
      <c r="M2292" s="8">
        <v>31638.6</v>
      </c>
      <c r="N2292" s="8">
        <v>31638.6</v>
      </c>
      <c r="O2292" s="8">
        <f t="shared" si="439"/>
        <v>0</v>
      </c>
      <c r="P2292" s="13">
        <f t="shared" si="440"/>
        <v>0</v>
      </c>
    </row>
    <row r="2293" spans="1:16" x14ac:dyDescent="0.25">
      <c r="A2293" s="5" t="s">
        <v>3202</v>
      </c>
      <c r="B2293" s="4" t="s">
        <v>3201</v>
      </c>
      <c r="C2293" s="6">
        <v>45299</v>
      </c>
      <c r="D2293" s="6">
        <v>45603</v>
      </c>
      <c r="E2293" s="4" t="s">
        <v>136</v>
      </c>
      <c r="F2293" s="6">
        <v>45279</v>
      </c>
      <c r="G2293" s="6">
        <v>45280</v>
      </c>
      <c r="H2293" s="4" t="s">
        <v>39</v>
      </c>
      <c r="I2293" s="4" t="s">
        <v>6634</v>
      </c>
      <c r="J2293" s="4" t="s">
        <v>5926</v>
      </c>
      <c r="K2293" s="25" t="s">
        <v>308</v>
      </c>
      <c r="L2293" s="8">
        <v>26017.99</v>
      </c>
      <c r="M2293" s="8">
        <v>26017.99</v>
      </c>
      <c r="N2293" s="8">
        <v>26017.99</v>
      </c>
      <c r="O2293" s="8">
        <f t="shared" si="439"/>
        <v>0</v>
      </c>
      <c r="P2293" s="13">
        <f t="shared" si="440"/>
        <v>0</v>
      </c>
    </row>
    <row r="2294" spans="1:16" x14ac:dyDescent="0.25">
      <c r="A2294" s="5" t="s">
        <v>3200</v>
      </c>
      <c r="B2294" s="4" t="s">
        <v>3199</v>
      </c>
      <c r="C2294" s="6">
        <v>45299</v>
      </c>
      <c r="D2294" s="6">
        <v>45603</v>
      </c>
      <c r="E2294" s="4" t="s">
        <v>136</v>
      </c>
      <c r="F2294" s="6">
        <v>45282</v>
      </c>
      <c r="G2294" s="6">
        <v>45282</v>
      </c>
      <c r="H2294" s="4" t="s">
        <v>39</v>
      </c>
      <c r="I2294" s="4" t="s">
        <v>6634</v>
      </c>
      <c r="J2294" s="4" t="s">
        <v>5934</v>
      </c>
      <c r="K2294" s="25" t="s">
        <v>773</v>
      </c>
      <c r="L2294" s="8">
        <v>19501.91</v>
      </c>
      <c r="M2294" s="8">
        <v>19501.91</v>
      </c>
      <c r="N2294" s="8">
        <v>19501.91</v>
      </c>
      <c r="O2294" s="8">
        <f t="shared" si="439"/>
        <v>0</v>
      </c>
      <c r="P2294" s="13">
        <f t="shared" si="440"/>
        <v>0</v>
      </c>
    </row>
    <row r="2295" spans="1:16" x14ac:dyDescent="0.25">
      <c r="A2295" s="5" t="s">
        <v>1001</v>
      </c>
      <c r="B2295" s="3" t="s">
        <v>1896</v>
      </c>
      <c r="C2295" s="6">
        <v>45583</v>
      </c>
      <c r="D2295" s="6">
        <v>45603</v>
      </c>
      <c r="E2295" s="3" t="s">
        <v>48</v>
      </c>
      <c r="F2295" s="6">
        <v>45566</v>
      </c>
      <c r="G2295" s="6">
        <v>45582</v>
      </c>
      <c r="H2295" s="3" t="s">
        <v>38</v>
      </c>
      <c r="I2295" s="3" t="s">
        <v>9</v>
      </c>
      <c r="J2295" s="3" t="s">
        <v>5760</v>
      </c>
      <c r="K2295" s="25" t="s">
        <v>79</v>
      </c>
      <c r="L2295" s="8">
        <v>17623.78</v>
      </c>
      <c r="M2295" s="8">
        <v>17623.78</v>
      </c>
      <c r="N2295" s="8">
        <v>17623.78</v>
      </c>
      <c r="O2295" s="8">
        <f t="shared" si="439"/>
        <v>0</v>
      </c>
      <c r="P2295" s="13">
        <f t="shared" si="440"/>
        <v>0</v>
      </c>
    </row>
    <row r="2296" spans="1:16" x14ac:dyDescent="0.25">
      <c r="A2296" s="5" t="s">
        <v>1627</v>
      </c>
      <c r="B2296" s="3" t="s">
        <v>1628</v>
      </c>
      <c r="C2296" s="6">
        <v>45511</v>
      </c>
      <c r="D2296" s="6">
        <v>45603</v>
      </c>
      <c r="E2296" s="3" t="s">
        <v>136</v>
      </c>
      <c r="F2296" s="6">
        <v>45503</v>
      </c>
      <c r="G2296" s="6">
        <v>45510</v>
      </c>
      <c r="H2296" s="3" t="s">
        <v>38</v>
      </c>
      <c r="I2296" s="3" t="s">
        <v>94</v>
      </c>
      <c r="J2296" s="3" t="s">
        <v>6551</v>
      </c>
      <c r="K2296" s="25" t="s">
        <v>859</v>
      </c>
      <c r="L2296" s="8">
        <v>44469.18</v>
      </c>
      <c r="M2296" s="8">
        <v>32523.17</v>
      </c>
      <c r="N2296" s="8">
        <v>32523.17</v>
      </c>
      <c r="O2296" s="8">
        <f t="shared" si="439"/>
        <v>0</v>
      </c>
      <c r="P2296" s="13">
        <f t="shared" si="440"/>
        <v>0</v>
      </c>
    </row>
    <row r="2297" spans="1:16" x14ac:dyDescent="0.25">
      <c r="A2297" s="5" t="s">
        <v>5059</v>
      </c>
      <c r="B2297" s="4" t="s">
        <v>5058</v>
      </c>
      <c r="C2297" s="6">
        <v>44509</v>
      </c>
      <c r="D2297" s="6">
        <v>45604</v>
      </c>
      <c r="E2297" s="4" t="s">
        <v>7</v>
      </c>
      <c r="F2297" s="6">
        <v>44482</v>
      </c>
      <c r="G2297" s="6">
        <v>44508</v>
      </c>
      <c r="H2297" s="4" t="s">
        <v>39</v>
      </c>
      <c r="I2297" s="4" t="s">
        <v>143</v>
      </c>
      <c r="J2297" s="4" t="s">
        <v>5979</v>
      </c>
      <c r="K2297" s="25" t="s">
        <v>5453</v>
      </c>
      <c r="L2297" s="8">
        <v>387088.38</v>
      </c>
      <c r="M2297" s="8">
        <v>264787.92</v>
      </c>
      <c r="N2297" s="8">
        <v>264787.92</v>
      </c>
      <c r="O2297" s="8">
        <f t="shared" ref="O2297:O2299" si="441">N2297-M2297</f>
        <v>0</v>
      </c>
      <c r="P2297" s="13">
        <f t="shared" ref="P2297:P2300" si="442">O2297/N2297</f>
        <v>0</v>
      </c>
    </row>
    <row r="2298" spans="1:16" x14ac:dyDescent="0.25">
      <c r="A2298" s="5" t="s">
        <v>1006</v>
      </c>
      <c r="B2298" s="3" t="s">
        <v>1913</v>
      </c>
      <c r="C2298" s="6">
        <v>45589</v>
      </c>
      <c r="D2298" s="6">
        <v>45604</v>
      </c>
      <c r="E2298" s="3" t="s">
        <v>136</v>
      </c>
      <c r="F2298" s="6">
        <v>45588</v>
      </c>
      <c r="G2298" s="6">
        <v>45589</v>
      </c>
      <c r="H2298" s="3" t="s">
        <v>38</v>
      </c>
      <c r="I2298" s="3" t="s">
        <v>6634</v>
      </c>
      <c r="J2298" s="3" t="s">
        <v>6552</v>
      </c>
      <c r="K2298" s="25" t="s">
        <v>1914</v>
      </c>
      <c r="L2298" s="8">
        <v>5138</v>
      </c>
      <c r="M2298" s="8">
        <v>2658.82</v>
      </c>
      <c r="N2298" s="8">
        <v>2658.82</v>
      </c>
      <c r="O2298" s="8">
        <f t="shared" si="441"/>
        <v>0</v>
      </c>
      <c r="P2298" s="13">
        <f t="shared" si="442"/>
        <v>0</v>
      </c>
    </row>
    <row r="2299" spans="1:16" x14ac:dyDescent="0.25">
      <c r="A2299" s="5" t="s">
        <v>1005</v>
      </c>
      <c r="B2299" s="3" t="s">
        <v>1912</v>
      </c>
      <c r="C2299" s="6">
        <v>45589</v>
      </c>
      <c r="D2299" s="6">
        <v>45604</v>
      </c>
      <c r="E2299" s="3" t="s">
        <v>136</v>
      </c>
      <c r="F2299" s="6">
        <v>45579</v>
      </c>
      <c r="G2299" s="6">
        <v>45589</v>
      </c>
      <c r="H2299" s="3" t="s">
        <v>38</v>
      </c>
      <c r="I2299" s="3" t="s">
        <v>6634</v>
      </c>
      <c r="J2299" s="3" t="s">
        <v>6169</v>
      </c>
      <c r="K2299" s="25" t="s">
        <v>316</v>
      </c>
      <c r="L2299" s="8">
        <v>91917.46</v>
      </c>
      <c r="M2299" s="8">
        <v>60424.98</v>
      </c>
      <c r="N2299" s="8">
        <v>60424.98</v>
      </c>
      <c r="O2299" s="8">
        <f t="shared" si="441"/>
        <v>0</v>
      </c>
      <c r="P2299" s="13">
        <f t="shared" si="442"/>
        <v>0</v>
      </c>
    </row>
    <row r="2300" spans="1:16" x14ac:dyDescent="0.25">
      <c r="A2300" s="5" t="s">
        <v>1839</v>
      </c>
      <c r="B2300" s="3" t="s">
        <v>1840</v>
      </c>
      <c r="C2300" s="6">
        <v>45573</v>
      </c>
      <c r="D2300" s="6">
        <v>45604</v>
      </c>
      <c r="E2300" s="3" t="s">
        <v>136</v>
      </c>
      <c r="F2300" s="6">
        <v>45568</v>
      </c>
      <c r="G2300" s="6">
        <v>45572</v>
      </c>
      <c r="H2300" s="3" t="s">
        <v>38</v>
      </c>
      <c r="I2300" s="3" t="s">
        <v>94</v>
      </c>
      <c r="J2300" s="3" t="s">
        <v>1842</v>
      </c>
      <c r="K2300" s="25" t="s">
        <v>1841</v>
      </c>
      <c r="L2300" s="8">
        <v>58800</v>
      </c>
      <c r="M2300" s="8">
        <v>22584.09</v>
      </c>
      <c r="N2300" s="8">
        <v>22584.09</v>
      </c>
      <c r="O2300" s="8">
        <f t="shared" ref="O2300:O2305" si="443">N2300-M2300</f>
        <v>0</v>
      </c>
      <c r="P2300" s="13">
        <f t="shared" si="442"/>
        <v>0</v>
      </c>
    </row>
    <row r="2301" spans="1:16" x14ac:dyDescent="0.25">
      <c r="A2301" s="5" t="s">
        <v>1022</v>
      </c>
      <c r="B2301" s="3" t="s">
        <v>1955</v>
      </c>
      <c r="C2301" s="6">
        <v>45575</v>
      </c>
      <c r="D2301" s="6">
        <v>45605</v>
      </c>
      <c r="E2301" s="3" t="s">
        <v>48</v>
      </c>
      <c r="F2301" s="6">
        <v>45573</v>
      </c>
      <c r="G2301" s="6">
        <v>45574</v>
      </c>
      <c r="H2301" s="3" t="s">
        <v>38</v>
      </c>
      <c r="I2301" s="3" t="s">
        <v>9</v>
      </c>
      <c r="J2301" s="3" t="s">
        <v>5944</v>
      </c>
      <c r="K2301" s="25" t="s">
        <v>328</v>
      </c>
      <c r="L2301" s="8">
        <v>3206.5</v>
      </c>
      <c r="M2301" s="8">
        <v>3206.5</v>
      </c>
      <c r="N2301" s="8">
        <v>3206.5</v>
      </c>
      <c r="O2301" s="8">
        <f t="shared" si="443"/>
        <v>0</v>
      </c>
      <c r="P2301" s="13">
        <f t="shared" ref="P2301:P2305" si="444">O2301/N2301</f>
        <v>0</v>
      </c>
    </row>
    <row r="2302" spans="1:16" x14ac:dyDescent="0.25">
      <c r="A2302" s="5" t="s">
        <v>3839</v>
      </c>
      <c r="B2302" s="4" t="s">
        <v>3838</v>
      </c>
      <c r="C2302" s="6">
        <v>44875</v>
      </c>
      <c r="D2302" s="6">
        <v>45605</v>
      </c>
      <c r="E2302" s="4" t="s">
        <v>48</v>
      </c>
      <c r="F2302" s="6">
        <v>44874</v>
      </c>
      <c r="G2302" s="6">
        <v>44874</v>
      </c>
      <c r="H2302" s="4" t="s">
        <v>39</v>
      </c>
      <c r="I2302" s="4" t="s">
        <v>9</v>
      </c>
      <c r="J2302" s="4" t="s">
        <v>5920</v>
      </c>
      <c r="K2302" s="25" t="s">
        <v>98</v>
      </c>
      <c r="L2302" s="8">
        <v>840770.54</v>
      </c>
      <c r="M2302" s="8">
        <v>840770.54</v>
      </c>
      <c r="N2302" s="8">
        <v>1110517.8600000001</v>
      </c>
      <c r="O2302" s="8">
        <f t="shared" si="443"/>
        <v>269747.32000000007</v>
      </c>
      <c r="P2302" s="13">
        <f t="shared" si="444"/>
        <v>0.24290227984266732</v>
      </c>
    </row>
    <row r="2303" spans="1:16" x14ac:dyDescent="0.25">
      <c r="A2303" s="5" t="s">
        <v>3841</v>
      </c>
      <c r="B2303" s="4" t="s">
        <v>3840</v>
      </c>
      <c r="C2303" s="6">
        <v>44875</v>
      </c>
      <c r="D2303" s="6">
        <v>45605</v>
      </c>
      <c r="E2303" s="4" t="s">
        <v>48</v>
      </c>
      <c r="F2303" s="6">
        <v>44874</v>
      </c>
      <c r="G2303" s="6">
        <v>44874</v>
      </c>
      <c r="H2303" s="4" t="s">
        <v>39</v>
      </c>
      <c r="I2303" s="4" t="s">
        <v>9</v>
      </c>
      <c r="J2303" s="4" t="s">
        <v>5920</v>
      </c>
      <c r="K2303" s="25" t="s">
        <v>98</v>
      </c>
      <c r="L2303" s="8">
        <v>4062980.61</v>
      </c>
      <c r="M2303" s="8">
        <v>4062980.61</v>
      </c>
      <c r="N2303" s="8">
        <v>5238186.95</v>
      </c>
      <c r="O2303" s="8">
        <f t="shared" si="443"/>
        <v>1175206.3400000003</v>
      </c>
      <c r="P2303" s="13">
        <f t="shared" si="444"/>
        <v>0.2243536458735976</v>
      </c>
    </row>
    <row r="2304" spans="1:16" x14ac:dyDescent="0.25">
      <c r="A2304" s="5" t="s">
        <v>3003</v>
      </c>
      <c r="B2304" s="4" t="s">
        <v>3002</v>
      </c>
      <c r="C2304" s="6">
        <v>45240</v>
      </c>
      <c r="D2304" s="6">
        <v>45605</v>
      </c>
      <c r="E2304" s="4" t="s">
        <v>48</v>
      </c>
      <c r="F2304" s="6">
        <v>45169</v>
      </c>
      <c r="G2304" s="6">
        <v>45169</v>
      </c>
      <c r="H2304" s="4" t="s">
        <v>39</v>
      </c>
      <c r="I2304" s="4" t="s">
        <v>111</v>
      </c>
      <c r="J2304" s="4" t="s">
        <v>5920</v>
      </c>
      <c r="K2304" s="25" t="s">
        <v>98</v>
      </c>
      <c r="L2304" s="8">
        <v>25000</v>
      </c>
      <c r="M2304" s="8">
        <v>25000</v>
      </c>
      <c r="N2304" s="8">
        <v>36603.839999999997</v>
      </c>
      <c r="O2304" s="8">
        <f t="shared" si="443"/>
        <v>11603.839999999997</v>
      </c>
      <c r="P2304" s="13">
        <f t="shared" si="444"/>
        <v>0.31701154851512842</v>
      </c>
    </row>
    <row r="2305" spans="1:16" x14ac:dyDescent="0.25">
      <c r="A2305" s="5" t="s">
        <v>3005</v>
      </c>
      <c r="B2305" s="4" t="s">
        <v>3004</v>
      </c>
      <c r="C2305" s="6">
        <v>45240</v>
      </c>
      <c r="D2305" s="6">
        <v>45605</v>
      </c>
      <c r="E2305" s="4" t="s">
        <v>48</v>
      </c>
      <c r="F2305" s="6">
        <v>45169</v>
      </c>
      <c r="G2305" s="6">
        <v>45169</v>
      </c>
      <c r="H2305" s="4" t="s">
        <v>39</v>
      </c>
      <c r="I2305" s="4" t="s">
        <v>111</v>
      </c>
      <c r="J2305" s="4" t="s">
        <v>5920</v>
      </c>
      <c r="K2305" s="25" t="s">
        <v>98</v>
      </c>
      <c r="L2305" s="8">
        <v>550000</v>
      </c>
      <c r="M2305" s="8">
        <v>550000</v>
      </c>
      <c r="N2305" s="8">
        <v>806164.38</v>
      </c>
      <c r="O2305" s="8">
        <f t="shared" si="443"/>
        <v>256164.38</v>
      </c>
      <c r="P2305" s="13">
        <f t="shared" si="444"/>
        <v>0.31775700633163673</v>
      </c>
    </row>
    <row r="2306" spans="1:16" x14ac:dyDescent="0.25">
      <c r="A2306" s="5" t="s">
        <v>1829</v>
      </c>
      <c r="B2306" s="3" t="s">
        <v>1830</v>
      </c>
      <c r="C2306" s="6">
        <v>45575</v>
      </c>
      <c r="D2306" s="6">
        <v>45606</v>
      </c>
      <c r="E2306" s="3" t="s">
        <v>76</v>
      </c>
      <c r="F2306" s="6">
        <v>45513</v>
      </c>
      <c r="G2306" s="6">
        <v>45573</v>
      </c>
      <c r="H2306" s="3" t="s">
        <v>38</v>
      </c>
      <c r="I2306" s="3" t="s">
        <v>94</v>
      </c>
      <c r="J2306" s="3" t="s">
        <v>6384</v>
      </c>
      <c r="K2306" s="25" t="s">
        <v>2208</v>
      </c>
      <c r="L2306" s="8">
        <v>5381.5</v>
      </c>
      <c r="M2306" s="8">
        <v>5381.5</v>
      </c>
      <c r="N2306" s="8">
        <v>5381.5</v>
      </c>
      <c r="O2306" s="8">
        <f t="shared" ref="O2306:O2311" si="445">N2306-M2306</f>
        <v>0</v>
      </c>
      <c r="P2306" s="13">
        <f t="shared" ref="P2306:P2311" si="446">O2306/N2306</f>
        <v>0</v>
      </c>
    </row>
    <row r="2307" spans="1:16" x14ac:dyDescent="0.25">
      <c r="A2307" s="5" t="s">
        <v>1342</v>
      </c>
      <c r="B2307" s="3" t="s">
        <v>1343</v>
      </c>
      <c r="C2307" s="6">
        <v>45454</v>
      </c>
      <c r="D2307" s="6">
        <v>45606</v>
      </c>
      <c r="E2307" s="3" t="s">
        <v>17</v>
      </c>
      <c r="F2307" s="6">
        <v>45419</v>
      </c>
      <c r="G2307" s="6">
        <v>45420</v>
      </c>
      <c r="H2307" s="3" t="s">
        <v>8</v>
      </c>
      <c r="I2307" s="3" t="s">
        <v>31</v>
      </c>
      <c r="J2307" s="3" t="s">
        <v>5797</v>
      </c>
      <c r="K2307" s="25" t="s">
        <v>137</v>
      </c>
      <c r="L2307" s="8">
        <v>206000</v>
      </c>
      <c r="M2307" s="8">
        <v>189970</v>
      </c>
      <c r="N2307" s="8">
        <v>189970</v>
      </c>
      <c r="O2307" s="8">
        <f t="shared" si="445"/>
        <v>0</v>
      </c>
      <c r="P2307" s="13">
        <f t="shared" si="446"/>
        <v>0</v>
      </c>
    </row>
    <row r="2308" spans="1:16" x14ac:dyDescent="0.25">
      <c r="A2308" s="5" t="s">
        <v>5055</v>
      </c>
      <c r="B2308" s="4" t="s">
        <v>5054</v>
      </c>
      <c r="C2308" s="6">
        <v>44511</v>
      </c>
      <c r="D2308" s="6">
        <v>45606</v>
      </c>
      <c r="E2308" s="4" t="s">
        <v>7</v>
      </c>
      <c r="F2308" s="6">
        <v>44484</v>
      </c>
      <c r="G2308" s="6">
        <v>44510</v>
      </c>
      <c r="H2308" s="4" t="s">
        <v>39</v>
      </c>
      <c r="I2308" s="4" t="s">
        <v>143</v>
      </c>
      <c r="J2308" s="4" t="s">
        <v>5979</v>
      </c>
      <c r="K2308" s="25" t="s">
        <v>5453</v>
      </c>
      <c r="L2308" s="8">
        <v>387088.38</v>
      </c>
      <c r="M2308" s="8">
        <v>249381</v>
      </c>
      <c r="N2308" s="8">
        <v>249381</v>
      </c>
      <c r="O2308" s="8">
        <f t="shared" si="445"/>
        <v>0</v>
      </c>
      <c r="P2308" s="13">
        <f t="shared" si="446"/>
        <v>0</v>
      </c>
    </row>
    <row r="2309" spans="1:16" x14ac:dyDescent="0.25">
      <c r="A2309" s="5" t="s">
        <v>5031</v>
      </c>
      <c r="B2309" s="4" t="s">
        <v>5030</v>
      </c>
      <c r="C2309" s="6">
        <v>44511</v>
      </c>
      <c r="D2309" s="6">
        <v>45606</v>
      </c>
      <c r="E2309" s="4" t="s">
        <v>7</v>
      </c>
      <c r="F2309" s="6">
        <v>44473</v>
      </c>
      <c r="G2309" s="6">
        <v>44510</v>
      </c>
      <c r="H2309" s="4" t="s">
        <v>39</v>
      </c>
      <c r="I2309" s="4" t="s">
        <v>233</v>
      </c>
      <c r="J2309" s="4" t="s">
        <v>6140</v>
      </c>
      <c r="K2309" s="25" t="s">
        <v>5486</v>
      </c>
      <c r="L2309" s="8">
        <v>181500</v>
      </c>
      <c r="M2309" s="8">
        <v>119790</v>
      </c>
      <c r="N2309" s="8">
        <v>119790</v>
      </c>
      <c r="O2309" s="8">
        <f t="shared" si="445"/>
        <v>0</v>
      </c>
      <c r="P2309" s="13">
        <f t="shared" si="446"/>
        <v>0</v>
      </c>
    </row>
    <row r="2310" spans="1:16" x14ac:dyDescent="0.25">
      <c r="A2310" s="5" t="s">
        <v>990</v>
      </c>
      <c r="B2310" s="3" t="s">
        <v>1859</v>
      </c>
      <c r="C2310" s="6">
        <v>45576</v>
      </c>
      <c r="D2310" s="6">
        <v>45607</v>
      </c>
      <c r="E2310" s="3" t="s">
        <v>33</v>
      </c>
      <c r="F2310" s="6">
        <v>45573</v>
      </c>
      <c r="G2310" s="6">
        <v>45575</v>
      </c>
      <c r="H2310" s="3" t="s">
        <v>38</v>
      </c>
      <c r="I2310" s="3" t="s">
        <v>9</v>
      </c>
      <c r="J2310" s="3" t="s">
        <v>5981</v>
      </c>
      <c r="K2310" s="25" t="s">
        <v>212</v>
      </c>
      <c r="L2310" s="8">
        <v>57475</v>
      </c>
      <c r="M2310" s="8">
        <v>57462.9</v>
      </c>
      <c r="N2310" s="8">
        <v>57462.9</v>
      </c>
      <c r="O2310" s="8">
        <f t="shared" si="445"/>
        <v>0</v>
      </c>
      <c r="P2310" s="13">
        <f t="shared" si="446"/>
        <v>0</v>
      </c>
    </row>
    <row r="2311" spans="1:16" x14ac:dyDescent="0.25">
      <c r="A2311" s="5" t="s">
        <v>2194</v>
      </c>
      <c r="B2311" s="4" t="s">
        <v>12</v>
      </c>
      <c r="C2311" s="6">
        <v>44846</v>
      </c>
      <c r="D2311" s="6">
        <v>45607</v>
      </c>
      <c r="E2311" s="4" t="s">
        <v>7</v>
      </c>
      <c r="F2311" s="6">
        <v>44721</v>
      </c>
      <c r="G2311" s="6">
        <v>44816</v>
      </c>
      <c r="H2311" s="4" t="s">
        <v>8</v>
      </c>
      <c r="I2311" s="4" t="s">
        <v>13</v>
      </c>
      <c r="J2311" s="4" t="s">
        <v>5781</v>
      </c>
      <c r="K2311" s="25" t="s">
        <v>2193</v>
      </c>
      <c r="L2311" s="8">
        <v>5936835.7199999997</v>
      </c>
      <c r="M2311" s="8">
        <v>4644386.58</v>
      </c>
      <c r="N2311" s="8">
        <v>4644386.58</v>
      </c>
      <c r="O2311" s="8">
        <f t="shared" si="445"/>
        <v>0</v>
      </c>
      <c r="P2311" s="13">
        <f t="shared" si="446"/>
        <v>0</v>
      </c>
    </row>
    <row r="2312" spans="1:16" x14ac:dyDescent="0.25">
      <c r="A2312" s="5" t="s">
        <v>3892</v>
      </c>
      <c r="B2312" s="4" t="s">
        <v>3891</v>
      </c>
      <c r="C2312" s="6">
        <v>44877</v>
      </c>
      <c r="D2312" s="6">
        <v>45607</v>
      </c>
      <c r="E2312" s="4" t="s">
        <v>48</v>
      </c>
      <c r="F2312" s="6">
        <v>44860</v>
      </c>
      <c r="G2312" s="6">
        <v>44861</v>
      </c>
      <c r="H2312" s="4" t="s">
        <v>39</v>
      </c>
      <c r="I2312" s="4" t="s">
        <v>798</v>
      </c>
      <c r="J2312" s="4" t="s">
        <v>5842</v>
      </c>
      <c r="K2312" s="25" t="s">
        <v>200</v>
      </c>
      <c r="L2312" s="8">
        <v>32975.879999999997</v>
      </c>
      <c r="M2312" s="8">
        <v>3093.63</v>
      </c>
      <c r="N2312" s="8">
        <v>3093.63</v>
      </c>
      <c r="O2312" s="8">
        <f t="shared" ref="O2312:O2318" si="447">N2312-M2312</f>
        <v>0</v>
      </c>
      <c r="P2312" s="13">
        <f t="shared" ref="P2312:P2318" si="448">O2312/N2312</f>
        <v>0</v>
      </c>
    </row>
    <row r="2313" spans="1:16" x14ac:dyDescent="0.25">
      <c r="A2313" s="5" t="s">
        <v>1003</v>
      </c>
      <c r="B2313" s="3" t="s">
        <v>1910</v>
      </c>
      <c r="C2313" s="6">
        <v>45587</v>
      </c>
      <c r="D2313" s="6">
        <v>45607</v>
      </c>
      <c r="E2313" s="3" t="s">
        <v>48</v>
      </c>
      <c r="F2313" s="6">
        <v>45562</v>
      </c>
      <c r="G2313" s="6">
        <v>45586</v>
      </c>
      <c r="H2313" s="3" t="s">
        <v>38</v>
      </c>
      <c r="I2313" s="3" t="s">
        <v>9</v>
      </c>
      <c r="J2313" s="3" t="s">
        <v>6553</v>
      </c>
      <c r="K2313" s="25" t="s">
        <v>369</v>
      </c>
      <c r="L2313" s="8">
        <v>392.46</v>
      </c>
      <c r="M2313" s="8">
        <v>392.46</v>
      </c>
      <c r="N2313" s="8">
        <v>392.46</v>
      </c>
      <c r="O2313" s="8">
        <f t="shared" si="447"/>
        <v>0</v>
      </c>
      <c r="P2313" s="13">
        <f t="shared" si="448"/>
        <v>0</v>
      </c>
    </row>
    <row r="2314" spans="1:16" x14ac:dyDescent="0.25">
      <c r="A2314" s="5" t="s">
        <v>991</v>
      </c>
      <c r="B2314" s="3" t="s">
        <v>1862</v>
      </c>
      <c r="C2314" s="6">
        <v>45577</v>
      </c>
      <c r="D2314" s="6">
        <v>45607</v>
      </c>
      <c r="E2314" s="3" t="s">
        <v>48</v>
      </c>
      <c r="F2314" s="6">
        <v>45565</v>
      </c>
      <c r="G2314" s="6">
        <v>45574</v>
      </c>
      <c r="H2314" s="3" t="s">
        <v>38</v>
      </c>
      <c r="I2314" s="3" t="s">
        <v>9</v>
      </c>
      <c r="J2314" s="3" t="s">
        <v>5746</v>
      </c>
      <c r="K2314" s="25" t="s">
        <v>75</v>
      </c>
      <c r="L2314" s="8">
        <v>36300</v>
      </c>
      <c r="M2314" s="8">
        <v>36300</v>
      </c>
      <c r="N2314" s="8">
        <v>36300</v>
      </c>
      <c r="O2314" s="8">
        <f t="shared" si="447"/>
        <v>0</v>
      </c>
      <c r="P2314" s="13">
        <f t="shared" si="448"/>
        <v>0</v>
      </c>
    </row>
    <row r="2315" spans="1:16" x14ac:dyDescent="0.25">
      <c r="A2315" s="5" t="s">
        <v>977</v>
      </c>
      <c r="B2315" s="3" t="s">
        <v>1712</v>
      </c>
      <c r="C2315" s="6">
        <v>45558</v>
      </c>
      <c r="D2315" s="6">
        <v>45607</v>
      </c>
      <c r="E2315" s="3" t="s">
        <v>48</v>
      </c>
      <c r="F2315" s="6">
        <v>45525</v>
      </c>
      <c r="G2315" s="6">
        <v>45552</v>
      </c>
      <c r="H2315" s="3" t="s">
        <v>38</v>
      </c>
      <c r="I2315" s="3" t="s">
        <v>9</v>
      </c>
      <c r="J2315" s="3" t="s">
        <v>6554</v>
      </c>
      <c r="K2315" s="25" t="s">
        <v>240</v>
      </c>
      <c r="L2315" s="8">
        <v>35876.5</v>
      </c>
      <c r="M2315" s="8">
        <v>35876.5</v>
      </c>
      <c r="N2315" s="8">
        <v>35876.5</v>
      </c>
      <c r="O2315" s="8">
        <f t="shared" si="447"/>
        <v>0</v>
      </c>
      <c r="P2315" s="13">
        <f t="shared" si="448"/>
        <v>0</v>
      </c>
    </row>
    <row r="2316" spans="1:16" x14ac:dyDescent="0.25">
      <c r="A2316" s="5" t="s">
        <v>5026</v>
      </c>
      <c r="B2316" s="4" t="s">
        <v>5025</v>
      </c>
      <c r="C2316" s="6">
        <v>44512</v>
      </c>
      <c r="D2316" s="6">
        <v>45607</v>
      </c>
      <c r="E2316" s="4" t="s">
        <v>7</v>
      </c>
      <c r="F2316" s="6">
        <v>44473</v>
      </c>
      <c r="G2316" s="6">
        <v>44511</v>
      </c>
      <c r="H2316" s="4" t="s">
        <v>39</v>
      </c>
      <c r="I2316" s="4" t="s">
        <v>233</v>
      </c>
      <c r="J2316" s="4" t="s">
        <v>6555</v>
      </c>
      <c r="K2316" s="25" t="s">
        <v>5592</v>
      </c>
      <c r="L2316" s="8">
        <v>127050</v>
      </c>
      <c r="M2316" s="8">
        <v>84397.5</v>
      </c>
      <c r="N2316" s="8">
        <v>84397.5</v>
      </c>
      <c r="O2316" s="8">
        <f t="shared" si="447"/>
        <v>0</v>
      </c>
      <c r="P2316" s="13">
        <f t="shared" si="448"/>
        <v>0</v>
      </c>
    </row>
    <row r="2317" spans="1:16" x14ac:dyDescent="0.25">
      <c r="A2317" s="5" t="s">
        <v>3566</v>
      </c>
      <c r="B2317" s="4" t="s">
        <v>3565</v>
      </c>
      <c r="C2317" s="6">
        <v>45243</v>
      </c>
      <c r="D2317" s="6">
        <v>45608</v>
      </c>
      <c r="E2317" s="4" t="s">
        <v>48</v>
      </c>
      <c r="F2317" s="6">
        <v>45240</v>
      </c>
      <c r="G2317" s="6">
        <v>45240</v>
      </c>
      <c r="H2317" s="4" t="s">
        <v>38</v>
      </c>
      <c r="I2317" s="4" t="s">
        <v>406</v>
      </c>
      <c r="J2317" s="4" t="s">
        <v>6127</v>
      </c>
      <c r="K2317" s="25" t="s">
        <v>184</v>
      </c>
      <c r="L2317" s="8">
        <v>28000.01</v>
      </c>
      <c r="M2317" s="8">
        <v>28000.01</v>
      </c>
      <c r="N2317" s="8">
        <v>28000.01</v>
      </c>
      <c r="O2317" s="8">
        <f t="shared" si="447"/>
        <v>0</v>
      </c>
      <c r="P2317" s="13">
        <f t="shared" si="448"/>
        <v>0</v>
      </c>
    </row>
    <row r="2318" spans="1:16" x14ac:dyDescent="0.25">
      <c r="A2318" s="5" t="s">
        <v>3564</v>
      </c>
      <c r="B2318" s="4" t="s">
        <v>3563</v>
      </c>
      <c r="C2318" s="6">
        <v>45243</v>
      </c>
      <c r="D2318" s="6">
        <v>45608</v>
      </c>
      <c r="E2318" s="4" t="s">
        <v>48</v>
      </c>
      <c r="F2318" s="6">
        <v>45240</v>
      </c>
      <c r="G2318" s="6">
        <v>45240</v>
      </c>
      <c r="H2318" s="4" t="s">
        <v>38</v>
      </c>
      <c r="I2318" s="4" t="s">
        <v>406</v>
      </c>
      <c r="J2318" s="4" t="s">
        <v>5901</v>
      </c>
      <c r="K2318" s="25" t="s">
        <v>113</v>
      </c>
      <c r="L2318" s="8">
        <v>163000.01</v>
      </c>
      <c r="M2318" s="8">
        <v>163000</v>
      </c>
      <c r="N2318" s="8">
        <v>163000</v>
      </c>
      <c r="O2318" s="8">
        <f t="shared" si="447"/>
        <v>0</v>
      </c>
      <c r="P2318" s="13">
        <f t="shared" si="448"/>
        <v>0</v>
      </c>
    </row>
    <row r="2319" spans="1:16" x14ac:dyDescent="0.25">
      <c r="A2319" s="5" t="s">
        <v>3007</v>
      </c>
      <c r="B2319" s="4" t="s">
        <v>3006</v>
      </c>
      <c r="C2319" s="6">
        <v>45244</v>
      </c>
      <c r="D2319" s="6">
        <v>45609</v>
      </c>
      <c r="E2319" s="4" t="s">
        <v>33</v>
      </c>
      <c r="F2319" s="6">
        <v>45240</v>
      </c>
      <c r="G2319" s="6">
        <v>45243</v>
      </c>
      <c r="H2319" s="4" t="s">
        <v>39</v>
      </c>
      <c r="I2319" s="4" t="s">
        <v>9</v>
      </c>
      <c r="J2319" s="4" t="s">
        <v>6503</v>
      </c>
      <c r="K2319" s="25" t="s">
        <v>2205</v>
      </c>
      <c r="L2319" s="8">
        <v>65541.73</v>
      </c>
      <c r="M2319" s="8">
        <v>65541.73</v>
      </c>
      <c r="N2319" s="8">
        <v>65541.73</v>
      </c>
      <c r="O2319" s="8">
        <f t="shared" ref="O2319:O2325" si="449">N2319-M2319</f>
        <v>0</v>
      </c>
      <c r="P2319" s="13">
        <f t="shared" ref="P2319:P2326" si="450">O2319/N2319</f>
        <v>0</v>
      </c>
    </row>
    <row r="2320" spans="1:16" x14ac:dyDescent="0.25">
      <c r="A2320" s="5" t="s">
        <v>1629</v>
      </c>
      <c r="B2320" s="3" t="s">
        <v>1630</v>
      </c>
      <c r="C2320" s="6">
        <v>45517</v>
      </c>
      <c r="D2320" s="6">
        <v>45609</v>
      </c>
      <c r="E2320" s="3" t="s">
        <v>17</v>
      </c>
      <c r="F2320" s="6">
        <v>45485</v>
      </c>
      <c r="G2320" s="6">
        <v>45517</v>
      </c>
      <c r="H2320" s="3" t="s">
        <v>38</v>
      </c>
      <c r="I2320" s="3" t="s">
        <v>86</v>
      </c>
      <c r="J2320" s="3" t="s">
        <v>5983</v>
      </c>
      <c r="K2320" s="25" t="s">
        <v>398</v>
      </c>
      <c r="L2320" s="8">
        <v>170000</v>
      </c>
      <c r="M2320" s="8">
        <v>169984.22</v>
      </c>
      <c r="N2320" s="8">
        <v>169984.22</v>
      </c>
      <c r="O2320" s="8">
        <f t="shared" si="449"/>
        <v>0</v>
      </c>
      <c r="P2320" s="13">
        <f t="shared" si="450"/>
        <v>0</v>
      </c>
    </row>
    <row r="2321" spans="1:16" x14ac:dyDescent="0.25">
      <c r="A2321" s="5" t="s">
        <v>2026</v>
      </c>
      <c r="B2321" s="4" t="s">
        <v>2027</v>
      </c>
      <c r="C2321" s="6">
        <v>45153</v>
      </c>
      <c r="D2321" s="6">
        <v>45610</v>
      </c>
      <c r="E2321" s="4" t="s">
        <v>17</v>
      </c>
      <c r="F2321" s="6">
        <v>45111</v>
      </c>
      <c r="G2321" s="6">
        <v>45122</v>
      </c>
      <c r="H2321" s="4" t="s">
        <v>8</v>
      </c>
      <c r="I2321" s="4" t="s">
        <v>406</v>
      </c>
      <c r="J2321" s="4" t="s">
        <v>5717</v>
      </c>
      <c r="K2321" s="25" t="s">
        <v>16</v>
      </c>
      <c r="L2321" s="8">
        <v>1883349.29</v>
      </c>
      <c r="M2321" s="8">
        <v>1537910</v>
      </c>
      <c r="N2321" s="8">
        <v>1601342.39</v>
      </c>
      <c r="O2321" s="8">
        <f t="shared" si="449"/>
        <v>63432.389999999898</v>
      </c>
      <c r="P2321" s="13">
        <f t="shared" si="450"/>
        <v>3.9612009521586389E-2</v>
      </c>
    </row>
    <row r="2322" spans="1:16" x14ac:dyDescent="0.25">
      <c r="A2322" s="5" t="s">
        <v>3821</v>
      </c>
      <c r="B2322" s="4" t="s">
        <v>3820</v>
      </c>
      <c r="C2322" s="6">
        <v>44880</v>
      </c>
      <c r="D2322" s="6">
        <v>45610</v>
      </c>
      <c r="E2322" s="4" t="s">
        <v>48</v>
      </c>
      <c r="F2322" s="6">
        <v>44880</v>
      </c>
      <c r="G2322" s="6">
        <v>44880</v>
      </c>
      <c r="H2322" s="4" t="s">
        <v>38</v>
      </c>
      <c r="I2322" s="4" t="s">
        <v>9</v>
      </c>
      <c r="J2322" s="4" t="s">
        <v>6127</v>
      </c>
      <c r="K2322" s="25" t="s">
        <v>184</v>
      </c>
      <c r="L2322" s="8">
        <v>3564</v>
      </c>
      <c r="M2322" s="8">
        <v>3564</v>
      </c>
      <c r="N2322" s="8">
        <v>7127.99</v>
      </c>
      <c r="O2322" s="8">
        <f t="shared" si="449"/>
        <v>3563.99</v>
      </c>
      <c r="P2322" s="13">
        <f t="shared" si="450"/>
        <v>0.4999992985399811</v>
      </c>
    </row>
    <row r="2323" spans="1:16" x14ac:dyDescent="0.25">
      <c r="A2323" s="5" t="s">
        <v>3817</v>
      </c>
      <c r="B2323" s="4" t="s">
        <v>3816</v>
      </c>
      <c r="C2323" s="6">
        <v>44880</v>
      </c>
      <c r="D2323" s="6">
        <v>45610</v>
      </c>
      <c r="E2323" s="4" t="s">
        <v>48</v>
      </c>
      <c r="F2323" s="6">
        <v>44880</v>
      </c>
      <c r="G2323" s="6">
        <v>44880</v>
      </c>
      <c r="H2323" s="4" t="s">
        <v>38</v>
      </c>
      <c r="I2323" s="4" t="s">
        <v>9</v>
      </c>
      <c r="J2323" s="4" t="s">
        <v>5901</v>
      </c>
      <c r="K2323" s="25" t="s">
        <v>113</v>
      </c>
      <c r="L2323" s="8">
        <v>40980.5</v>
      </c>
      <c r="M2323" s="8">
        <v>34920</v>
      </c>
      <c r="N2323" s="8">
        <v>69840</v>
      </c>
      <c r="O2323" s="8">
        <f t="shared" si="449"/>
        <v>34920</v>
      </c>
      <c r="P2323" s="13">
        <f t="shared" si="450"/>
        <v>0.5</v>
      </c>
    </row>
    <row r="2324" spans="1:16" x14ac:dyDescent="0.25">
      <c r="A2324" s="5" t="s">
        <v>3826</v>
      </c>
      <c r="B2324" s="4" t="s">
        <v>3825</v>
      </c>
      <c r="C2324" s="6">
        <v>44880</v>
      </c>
      <c r="D2324" s="6">
        <v>45610</v>
      </c>
      <c r="E2324" s="4" t="s">
        <v>7</v>
      </c>
      <c r="F2324" s="6">
        <v>44852</v>
      </c>
      <c r="G2324" s="6">
        <v>44879</v>
      </c>
      <c r="H2324" s="4" t="s">
        <v>39</v>
      </c>
      <c r="I2324" s="4" t="s">
        <v>61</v>
      </c>
      <c r="J2324" s="4" t="s">
        <v>5967</v>
      </c>
      <c r="K2324" s="25" t="s">
        <v>95</v>
      </c>
      <c r="L2324" s="8">
        <v>988570</v>
      </c>
      <c r="M2324" s="8">
        <v>918727.99</v>
      </c>
      <c r="N2324" s="8">
        <v>918727.99</v>
      </c>
      <c r="O2324" s="8">
        <f t="shared" si="449"/>
        <v>0</v>
      </c>
      <c r="P2324" s="13">
        <f t="shared" si="450"/>
        <v>0</v>
      </c>
    </row>
    <row r="2325" spans="1:16" x14ac:dyDescent="0.25">
      <c r="A2325" s="5" t="s">
        <v>992</v>
      </c>
      <c r="B2325" s="3" t="s">
        <v>1876</v>
      </c>
      <c r="C2325" s="6">
        <v>45580</v>
      </c>
      <c r="D2325" s="6">
        <v>45610</v>
      </c>
      <c r="E2325" s="3" t="s">
        <v>48</v>
      </c>
      <c r="F2325" s="6">
        <v>45569</v>
      </c>
      <c r="G2325" s="6">
        <v>45579</v>
      </c>
      <c r="H2325" s="3" t="s">
        <v>38</v>
      </c>
      <c r="I2325" s="3" t="s">
        <v>9</v>
      </c>
      <c r="J2325" s="3" t="s">
        <v>6369</v>
      </c>
      <c r="K2325" s="25" t="s">
        <v>335</v>
      </c>
      <c r="L2325" s="8">
        <v>1408.08</v>
      </c>
      <c r="M2325" s="8">
        <v>1408.08</v>
      </c>
      <c r="N2325" s="8">
        <v>1408.08</v>
      </c>
      <c r="O2325" s="8">
        <f t="shared" si="449"/>
        <v>0</v>
      </c>
      <c r="P2325" s="13">
        <f t="shared" si="450"/>
        <v>0</v>
      </c>
    </row>
    <row r="2326" spans="1:16" x14ac:dyDescent="0.25">
      <c r="A2326" s="5" t="s">
        <v>970</v>
      </c>
      <c r="B2326" s="3" t="s">
        <v>1685</v>
      </c>
      <c r="C2326" s="6">
        <v>45540</v>
      </c>
      <c r="D2326" s="6">
        <v>45610</v>
      </c>
      <c r="E2326" s="3" t="s">
        <v>17</v>
      </c>
      <c r="F2326" s="6">
        <v>45533</v>
      </c>
      <c r="G2326" s="6">
        <v>45539</v>
      </c>
      <c r="H2326" s="3" t="s">
        <v>8</v>
      </c>
      <c r="I2326" s="3" t="s">
        <v>6633</v>
      </c>
      <c r="J2326" s="3" t="s">
        <v>5882</v>
      </c>
      <c r="K2326" s="25" t="s">
        <v>148</v>
      </c>
      <c r="L2326" s="8">
        <v>165000</v>
      </c>
      <c r="M2326" s="8">
        <v>144111</v>
      </c>
      <c r="N2326" s="8">
        <v>144111</v>
      </c>
      <c r="O2326" s="8">
        <f t="shared" ref="O2326:O2332" si="451">N2326-M2326</f>
        <v>0</v>
      </c>
      <c r="P2326" s="13">
        <f t="shared" si="450"/>
        <v>0</v>
      </c>
    </row>
    <row r="2327" spans="1:16" x14ac:dyDescent="0.25">
      <c r="A2327" s="5" t="s">
        <v>5053</v>
      </c>
      <c r="B2327" s="4" t="s">
        <v>5052</v>
      </c>
      <c r="C2327" s="6">
        <v>44515</v>
      </c>
      <c r="D2327" s="6">
        <v>45610</v>
      </c>
      <c r="E2327" s="4" t="s">
        <v>21</v>
      </c>
      <c r="F2327" s="6">
        <v>44488</v>
      </c>
      <c r="G2327" s="6">
        <v>44515</v>
      </c>
      <c r="H2327" s="4" t="s">
        <v>39</v>
      </c>
      <c r="I2327" s="4" t="s">
        <v>111</v>
      </c>
      <c r="J2327" s="4" t="s">
        <v>6556</v>
      </c>
      <c r="K2327" s="25" t="s">
        <v>5638</v>
      </c>
      <c r="L2327" s="8">
        <v>348802.66</v>
      </c>
      <c r="M2327" s="8">
        <v>301575.73</v>
      </c>
      <c r="N2327" s="8">
        <v>301575.73</v>
      </c>
      <c r="O2327" s="8">
        <f t="shared" si="451"/>
        <v>0</v>
      </c>
      <c r="P2327" s="13">
        <f t="shared" ref="P2327:P2332" si="452">O2327/N2327</f>
        <v>0</v>
      </c>
    </row>
    <row r="2328" spans="1:16" x14ac:dyDescent="0.25">
      <c r="A2328" s="5" t="s">
        <v>3965</v>
      </c>
      <c r="B2328" s="4" t="s">
        <v>3964</v>
      </c>
      <c r="C2328" s="6">
        <v>44881</v>
      </c>
      <c r="D2328" s="6">
        <v>45611</v>
      </c>
      <c r="E2328" s="4" t="s">
        <v>48</v>
      </c>
      <c r="F2328" s="6">
        <v>44838</v>
      </c>
      <c r="G2328" s="6">
        <v>44838</v>
      </c>
      <c r="H2328" s="4" t="s">
        <v>38</v>
      </c>
      <c r="I2328" s="4" t="s">
        <v>9</v>
      </c>
      <c r="J2328" s="4" t="s">
        <v>6127</v>
      </c>
      <c r="K2328" s="25" t="s">
        <v>184</v>
      </c>
      <c r="L2328" s="8">
        <v>5280</v>
      </c>
      <c r="M2328" s="8">
        <v>5280</v>
      </c>
      <c r="N2328" s="8">
        <v>10560</v>
      </c>
      <c r="O2328" s="8">
        <f t="shared" si="451"/>
        <v>5280</v>
      </c>
      <c r="P2328" s="13">
        <f t="shared" si="452"/>
        <v>0.5</v>
      </c>
    </row>
    <row r="2329" spans="1:16" x14ac:dyDescent="0.25">
      <c r="A2329" s="5" t="s">
        <v>3567</v>
      </c>
      <c r="B2329" s="4" t="s">
        <v>326</v>
      </c>
      <c r="C2329" s="6">
        <v>45246</v>
      </c>
      <c r="D2329" s="6">
        <v>45611</v>
      </c>
      <c r="E2329" s="4" t="s">
        <v>48</v>
      </c>
      <c r="F2329" s="6">
        <v>45208</v>
      </c>
      <c r="G2329" s="6">
        <v>45208</v>
      </c>
      <c r="H2329" s="4" t="s">
        <v>38</v>
      </c>
      <c r="I2329" s="4" t="s">
        <v>406</v>
      </c>
      <c r="J2329" s="4" t="s">
        <v>6127</v>
      </c>
      <c r="K2329" s="25" t="s">
        <v>184</v>
      </c>
      <c r="L2329" s="8">
        <v>8000</v>
      </c>
      <c r="M2329" s="8">
        <v>8000</v>
      </c>
      <c r="N2329" s="8">
        <v>8000</v>
      </c>
      <c r="O2329" s="8">
        <f t="shared" si="451"/>
        <v>0</v>
      </c>
      <c r="P2329" s="13">
        <f t="shared" si="452"/>
        <v>0</v>
      </c>
    </row>
    <row r="2330" spans="1:16" x14ac:dyDescent="0.25">
      <c r="A2330" s="5" t="s">
        <v>3010</v>
      </c>
      <c r="B2330" s="4" t="s">
        <v>268</v>
      </c>
      <c r="C2330" s="6">
        <v>45246</v>
      </c>
      <c r="D2330" s="6">
        <v>45611</v>
      </c>
      <c r="E2330" s="4" t="s">
        <v>48</v>
      </c>
      <c r="F2330" s="6">
        <v>45236</v>
      </c>
      <c r="G2330" s="6">
        <v>45236</v>
      </c>
      <c r="H2330" s="4" t="s">
        <v>39</v>
      </c>
      <c r="I2330" s="4" t="s">
        <v>6636</v>
      </c>
      <c r="J2330" s="4" t="s">
        <v>5982</v>
      </c>
      <c r="K2330" s="25" t="s">
        <v>232</v>
      </c>
      <c r="L2330" s="8">
        <v>1678.71</v>
      </c>
      <c r="M2330" s="8">
        <v>1623.46</v>
      </c>
      <c r="N2330" s="8">
        <v>1623.46</v>
      </c>
      <c r="O2330" s="8">
        <f t="shared" si="451"/>
        <v>0</v>
      </c>
      <c r="P2330" s="13">
        <f t="shared" si="452"/>
        <v>0</v>
      </c>
    </row>
    <row r="2331" spans="1:16" x14ac:dyDescent="0.25">
      <c r="A2331" s="5" t="s">
        <v>3011</v>
      </c>
      <c r="B2331" s="4" t="s">
        <v>266</v>
      </c>
      <c r="C2331" s="6">
        <v>45246</v>
      </c>
      <c r="D2331" s="6">
        <v>45611</v>
      </c>
      <c r="E2331" s="4" t="s">
        <v>48</v>
      </c>
      <c r="F2331" s="6">
        <v>45236</v>
      </c>
      <c r="G2331" s="6">
        <v>45236</v>
      </c>
      <c r="H2331" s="4" t="s">
        <v>39</v>
      </c>
      <c r="I2331" s="4" t="s">
        <v>6636</v>
      </c>
      <c r="J2331" s="4" t="s">
        <v>5982</v>
      </c>
      <c r="K2331" s="25" t="s">
        <v>232</v>
      </c>
      <c r="L2331" s="8">
        <v>1800.95</v>
      </c>
      <c r="M2331" s="8">
        <v>1309.7</v>
      </c>
      <c r="N2331" s="8">
        <v>1309.7</v>
      </c>
      <c r="O2331" s="8">
        <f t="shared" si="451"/>
        <v>0</v>
      </c>
      <c r="P2331" s="13">
        <f t="shared" si="452"/>
        <v>0</v>
      </c>
    </row>
    <row r="2332" spans="1:16" x14ac:dyDescent="0.25">
      <c r="A2332" s="5" t="s">
        <v>3963</v>
      </c>
      <c r="B2332" s="4" t="s">
        <v>3962</v>
      </c>
      <c r="C2332" s="6">
        <v>44881</v>
      </c>
      <c r="D2332" s="6">
        <v>45611</v>
      </c>
      <c r="E2332" s="4" t="s">
        <v>48</v>
      </c>
      <c r="F2332" s="6">
        <v>44838</v>
      </c>
      <c r="G2332" s="6">
        <v>44838</v>
      </c>
      <c r="H2332" s="4" t="s">
        <v>38</v>
      </c>
      <c r="I2332" s="4" t="s">
        <v>9</v>
      </c>
      <c r="J2332" s="4" t="s">
        <v>5901</v>
      </c>
      <c r="K2332" s="25" t="s">
        <v>113</v>
      </c>
      <c r="L2332" s="8">
        <v>8800.02</v>
      </c>
      <c r="M2332" s="8">
        <v>8800.02</v>
      </c>
      <c r="N2332" s="8">
        <v>17600.04</v>
      </c>
      <c r="O2332" s="8">
        <f t="shared" si="451"/>
        <v>8800.02</v>
      </c>
      <c r="P2332" s="13">
        <f t="shared" si="452"/>
        <v>0.5</v>
      </c>
    </row>
    <row r="2333" spans="1:16" x14ac:dyDescent="0.25">
      <c r="A2333" s="5" t="s">
        <v>975</v>
      </c>
      <c r="B2333" s="3" t="s">
        <v>1708</v>
      </c>
      <c r="C2333" s="6">
        <v>45551</v>
      </c>
      <c r="D2333" s="6">
        <v>45612</v>
      </c>
      <c r="E2333" s="3" t="s">
        <v>136</v>
      </c>
      <c r="F2333" s="6">
        <v>45541</v>
      </c>
      <c r="G2333" s="6">
        <v>45551</v>
      </c>
      <c r="H2333" s="3" t="s">
        <v>8</v>
      </c>
      <c r="I2333" s="3" t="s">
        <v>9</v>
      </c>
      <c r="J2333" s="3" t="s">
        <v>5797</v>
      </c>
      <c r="K2333" s="25" t="s">
        <v>137</v>
      </c>
      <c r="L2333" s="8">
        <v>69759.149999999994</v>
      </c>
      <c r="M2333" s="8">
        <v>58571.55</v>
      </c>
      <c r="N2333" s="8">
        <v>58571.55</v>
      </c>
      <c r="O2333" s="8">
        <f t="shared" ref="O2333:O2334" si="453">N2333-M2333</f>
        <v>0</v>
      </c>
      <c r="P2333" s="13">
        <f t="shared" ref="P2333:P2334" si="454">O2333/N2333</f>
        <v>0</v>
      </c>
    </row>
    <row r="2334" spans="1:16" x14ac:dyDescent="0.25">
      <c r="A2334" s="5" t="s">
        <v>1886</v>
      </c>
      <c r="B2334" s="3" t="s">
        <v>1887</v>
      </c>
      <c r="C2334" s="6">
        <v>45581</v>
      </c>
      <c r="D2334" s="6">
        <v>45612</v>
      </c>
      <c r="E2334" s="3" t="s">
        <v>136</v>
      </c>
      <c r="F2334" s="6">
        <v>45579</v>
      </c>
      <c r="G2334" s="6">
        <v>45580</v>
      </c>
      <c r="H2334" s="3" t="s">
        <v>38</v>
      </c>
      <c r="I2334" s="3" t="s">
        <v>6633</v>
      </c>
      <c r="J2334" s="3" t="s">
        <v>6120</v>
      </c>
      <c r="K2334" s="25" t="s">
        <v>681</v>
      </c>
      <c r="L2334" s="8">
        <v>4235</v>
      </c>
      <c r="M2334" s="8">
        <v>3166.49</v>
      </c>
      <c r="N2334" s="8">
        <v>3166.49</v>
      </c>
      <c r="O2334" s="8">
        <f t="shared" si="453"/>
        <v>0</v>
      </c>
      <c r="P2334" s="13">
        <f t="shared" si="454"/>
        <v>0</v>
      </c>
    </row>
    <row r="2335" spans="1:16" x14ac:dyDescent="0.25">
      <c r="A2335" s="5" t="s">
        <v>976</v>
      </c>
      <c r="B2335" s="3" t="s">
        <v>1709</v>
      </c>
      <c r="C2335" s="6">
        <v>45551</v>
      </c>
      <c r="D2335" s="6">
        <v>45612</v>
      </c>
      <c r="E2335" s="3" t="s">
        <v>136</v>
      </c>
      <c r="F2335" s="6">
        <v>45547</v>
      </c>
      <c r="G2335" s="6">
        <v>45551</v>
      </c>
      <c r="H2335" s="3" t="s">
        <v>38</v>
      </c>
      <c r="I2335" s="4" t="s">
        <v>111</v>
      </c>
      <c r="J2335" s="3" t="s">
        <v>5734</v>
      </c>
      <c r="K2335" s="25" t="s">
        <v>164</v>
      </c>
      <c r="L2335" s="8">
        <v>14474.75</v>
      </c>
      <c r="M2335" s="8">
        <v>14474.75</v>
      </c>
      <c r="N2335" s="8">
        <v>14474.75</v>
      </c>
      <c r="O2335" s="8">
        <f t="shared" ref="O2335:O2339" si="455">N2335-M2335</f>
        <v>0</v>
      </c>
      <c r="P2335" s="13">
        <f t="shared" ref="P2335:P2339" si="456">O2335/N2335</f>
        <v>0</v>
      </c>
    </row>
    <row r="2336" spans="1:16" x14ac:dyDescent="0.25">
      <c r="A2336" s="5" t="s">
        <v>986</v>
      </c>
      <c r="B2336" s="3" t="s">
        <v>1805</v>
      </c>
      <c r="C2336" s="6">
        <v>45563</v>
      </c>
      <c r="D2336" s="6">
        <v>45612</v>
      </c>
      <c r="E2336" s="3" t="s">
        <v>48</v>
      </c>
      <c r="F2336" s="6">
        <v>45562</v>
      </c>
      <c r="G2336" s="6">
        <v>45562</v>
      </c>
      <c r="H2336" s="3" t="s">
        <v>38</v>
      </c>
      <c r="I2336" s="3" t="s">
        <v>9</v>
      </c>
      <c r="J2336" s="3" t="s">
        <v>6554</v>
      </c>
      <c r="K2336" s="25" t="s">
        <v>240</v>
      </c>
      <c r="L2336" s="8">
        <v>29947.5</v>
      </c>
      <c r="M2336" s="8">
        <v>29947.5</v>
      </c>
      <c r="N2336" s="8">
        <v>29947.5</v>
      </c>
      <c r="O2336" s="8">
        <f t="shared" si="455"/>
        <v>0</v>
      </c>
      <c r="P2336" s="13">
        <f t="shared" si="456"/>
        <v>0</v>
      </c>
    </row>
    <row r="2337" spans="1:16" x14ac:dyDescent="0.25">
      <c r="A2337" s="5" t="s">
        <v>3813</v>
      </c>
      <c r="B2337" s="4" t="s">
        <v>3812</v>
      </c>
      <c r="C2337" s="6">
        <v>44883</v>
      </c>
      <c r="D2337" s="6">
        <v>45613</v>
      </c>
      <c r="E2337" s="4" t="s">
        <v>48</v>
      </c>
      <c r="F2337" s="6">
        <v>44881</v>
      </c>
      <c r="G2337" s="6">
        <v>44883</v>
      </c>
      <c r="H2337" s="4" t="s">
        <v>38</v>
      </c>
      <c r="I2337" s="4" t="s">
        <v>9</v>
      </c>
      <c r="J2337" s="4" t="s">
        <v>5898</v>
      </c>
      <c r="K2337" s="25" t="s">
        <v>280</v>
      </c>
      <c r="L2337" s="8">
        <v>196560</v>
      </c>
      <c r="M2337" s="8">
        <v>196560</v>
      </c>
      <c r="N2337" s="8">
        <v>294840</v>
      </c>
      <c r="O2337" s="8">
        <f t="shared" si="455"/>
        <v>98280</v>
      </c>
      <c r="P2337" s="13">
        <f t="shared" si="456"/>
        <v>0.33333333333333331</v>
      </c>
    </row>
    <row r="2338" spans="1:16" x14ac:dyDescent="0.25">
      <c r="A2338" s="5" t="s">
        <v>3795</v>
      </c>
      <c r="B2338" s="4" t="s">
        <v>3794</v>
      </c>
      <c r="C2338" s="6">
        <v>44883</v>
      </c>
      <c r="D2338" s="6">
        <v>45613</v>
      </c>
      <c r="E2338" s="4" t="s">
        <v>7</v>
      </c>
      <c r="F2338" s="6">
        <v>44869</v>
      </c>
      <c r="G2338" s="6">
        <v>44882</v>
      </c>
      <c r="H2338" s="4" t="s">
        <v>38</v>
      </c>
      <c r="I2338" s="4" t="s">
        <v>9</v>
      </c>
      <c r="J2338" s="4" t="s">
        <v>6145</v>
      </c>
      <c r="K2338" s="25" t="s">
        <v>721</v>
      </c>
      <c r="L2338" s="8">
        <v>332266</v>
      </c>
      <c r="M2338" s="8">
        <v>276096.92</v>
      </c>
      <c r="N2338" s="8">
        <v>276096.92</v>
      </c>
      <c r="O2338" s="8">
        <f t="shared" si="455"/>
        <v>0</v>
      </c>
      <c r="P2338" s="13">
        <f t="shared" si="456"/>
        <v>0</v>
      </c>
    </row>
    <row r="2339" spans="1:16" x14ac:dyDescent="0.25">
      <c r="A2339" s="5" t="s">
        <v>1759</v>
      </c>
      <c r="B2339" s="3" t="s">
        <v>1760</v>
      </c>
      <c r="C2339" s="6">
        <v>45552</v>
      </c>
      <c r="D2339" s="6">
        <v>45613</v>
      </c>
      <c r="E2339" s="3" t="s">
        <v>136</v>
      </c>
      <c r="F2339" s="6">
        <v>45546</v>
      </c>
      <c r="G2339" s="6">
        <v>45551</v>
      </c>
      <c r="H2339" s="3" t="s">
        <v>38</v>
      </c>
      <c r="I2339" s="3" t="s">
        <v>6635</v>
      </c>
      <c r="J2339" s="3" t="s">
        <v>6202</v>
      </c>
      <c r="K2339" s="25" t="s">
        <v>367</v>
      </c>
      <c r="L2339" s="8">
        <v>36863.5</v>
      </c>
      <c r="M2339" s="8">
        <v>36863.5</v>
      </c>
      <c r="N2339" s="8">
        <v>36863.5</v>
      </c>
      <c r="O2339" s="8">
        <f t="shared" si="455"/>
        <v>0</v>
      </c>
      <c r="P2339" s="13">
        <f t="shared" si="456"/>
        <v>0</v>
      </c>
    </row>
    <row r="2340" spans="1:16" x14ac:dyDescent="0.25">
      <c r="A2340" s="5" t="s">
        <v>3815</v>
      </c>
      <c r="B2340" s="4" t="s">
        <v>3814</v>
      </c>
      <c r="C2340" s="6">
        <v>44884</v>
      </c>
      <c r="D2340" s="6">
        <v>45614</v>
      </c>
      <c r="E2340" s="4" t="s">
        <v>48</v>
      </c>
      <c r="F2340" s="6">
        <v>44883</v>
      </c>
      <c r="G2340" s="6">
        <v>44883</v>
      </c>
      <c r="H2340" s="4" t="s">
        <v>38</v>
      </c>
      <c r="I2340" s="4" t="s">
        <v>9</v>
      </c>
      <c r="J2340" s="4" t="s">
        <v>6127</v>
      </c>
      <c r="K2340" s="25" t="s">
        <v>184</v>
      </c>
      <c r="L2340" s="8">
        <v>7865</v>
      </c>
      <c r="M2340" s="8">
        <v>7865</v>
      </c>
      <c r="N2340" s="8">
        <v>15730</v>
      </c>
      <c r="O2340" s="8">
        <f t="shared" ref="O2340:O2345" si="457">N2340-M2340</f>
        <v>7865</v>
      </c>
      <c r="P2340" s="13">
        <f t="shared" ref="P2340:P2345" si="458">O2340/N2340</f>
        <v>0.5</v>
      </c>
    </row>
    <row r="2341" spans="1:16" x14ac:dyDescent="0.25">
      <c r="A2341" s="5" t="s">
        <v>1007</v>
      </c>
      <c r="B2341" s="3" t="s">
        <v>1921</v>
      </c>
      <c r="C2341" s="6">
        <v>45594</v>
      </c>
      <c r="D2341" s="6">
        <v>45614</v>
      </c>
      <c r="E2341" s="3" t="s">
        <v>48</v>
      </c>
      <c r="F2341" s="6">
        <v>45593</v>
      </c>
      <c r="G2341" s="6">
        <v>45594</v>
      </c>
      <c r="H2341" s="3" t="s">
        <v>38</v>
      </c>
      <c r="I2341" s="3" t="s">
        <v>9</v>
      </c>
      <c r="J2341" s="3" t="s">
        <v>5929</v>
      </c>
      <c r="K2341" s="25" t="s">
        <v>662</v>
      </c>
      <c r="L2341" s="8">
        <v>1724.25</v>
      </c>
      <c r="M2341" s="8">
        <v>1724.25</v>
      </c>
      <c r="N2341" s="8">
        <v>1724.25</v>
      </c>
      <c r="O2341" s="8">
        <f t="shared" si="457"/>
        <v>0</v>
      </c>
      <c r="P2341" s="13">
        <f t="shared" si="458"/>
        <v>0</v>
      </c>
    </row>
    <row r="2342" spans="1:16" x14ac:dyDescent="0.25">
      <c r="A2342" s="5" t="s">
        <v>3810</v>
      </c>
      <c r="B2342" s="4" t="s">
        <v>3809</v>
      </c>
      <c r="C2342" s="6">
        <v>44884</v>
      </c>
      <c r="D2342" s="6">
        <v>45614</v>
      </c>
      <c r="E2342" s="4" t="s">
        <v>48</v>
      </c>
      <c r="F2342" s="6">
        <v>44883</v>
      </c>
      <c r="G2342" s="6">
        <v>44883</v>
      </c>
      <c r="H2342" s="4" t="s">
        <v>38</v>
      </c>
      <c r="I2342" s="4" t="s">
        <v>9</v>
      </c>
      <c r="J2342" s="4" t="s">
        <v>5901</v>
      </c>
      <c r="K2342" s="25" t="s">
        <v>113</v>
      </c>
      <c r="L2342" s="8">
        <v>41140</v>
      </c>
      <c r="M2342" s="8">
        <v>41140</v>
      </c>
      <c r="N2342" s="8">
        <v>82280</v>
      </c>
      <c r="O2342" s="8">
        <f t="shared" si="457"/>
        <v>41140</v>
      </c>
      <c r="P2342" s="13">
        <f t="shared" si="458"/>
        <v>0.5</v>
      </c>
    </row>
    <row r="2343" spans="1:16" x14ac:dyDescent="0.25">
      <c r="A2343" s="5" t="s">
        <v>1899</v>
      </c>
      <c r="B2343" s="3" t="s">
        <v>1887</v>
      </c>
      <c r="C2343" s="6">
        <v>45583</v>
      </c>
      <c r="D2343" s="6">
        <v>45614</v>
      </c>
      <c r="E2343" s="3" t="s">
        <v>136</v>
      </c>
      <c r="F2343" s="6">
        <v>45581</v>
      </c>
      <c r="G2343" s="6">
        <v>45582</v>
      </c>
      <c r="H2343" s="3" t="s">
        <v>38</v>
      </c>
      <c r="I2343" s="3" t="s">
        <v>6633</v>
      </c>
      <c r="J2343" s="3" t="s">
        <v>6255</v>
      </c>
      <c r="K2343" s="25" t="s">
        <v>388</v>
      </c>
      <c r="L2343" s="8">
        <v>20037.599999999999</v>
      </c>
      <c r="M2343" s="8">
        <v>13305.16</v>
      </c>
      <c r="N2343" s="8">
        <v>13305.16</v>
      </c>
      <c r="O2343" s="8">
        <f t="shared" si="457"/>
        <v>0</v>
      </c>
      <c r="P2343" s="13">
        <f t="shared" si="458"/>
        <v>0</v>
      </c>
    </row>
    <row r="2344" spans="1:16" x14ac:dyDescent="0.25">
      <c r="A2344" s="5" t="s">
        <v>1898</v>
      </c>
      <c r="B2344" s="3" t="s">
        <v>1887</v>
      </c>
      <c r="C2344" s="6">
        <v>45583</v>
      </c>
      <c r="D2344" s="6">
        <v>45614</v>
      </c>
      <c r="E2344" s="3" t="s">
        <v>136</v>
      </c>
      <c r="F2344" s="6">
        <v>45581</v>
      </c>
      <c r="G2344" s="6">
        <v>45582</v>
      </c>
      <c r="H2344" s="3" t="s">
        <v>38</v>
      </c>
      <c r="I2344" s="3" t="s">
        <v>6633</v>
      </c>
      <c r="J2344" s="3" t="s">
        <v>6255</v>
      </c>
      <c r="K2344" s="25" t="s">
        <v>388</v>
      </c>
      <c r="L2344" s="8">
        <v>30988.1</v>
      </c>
      <c r="M2344" s="8">
        <v>20561.53</v>
      </c>
      <c r="N2344" s="8">
        <v>20561.53</v>
      </c>
      <c r="O2344" s="8">
        <f t="shared" si="457"/>
        <v>0</v>
      </c>
      <c r="P2344" s="13">
        <f t="shared" si="458"/>
        <v>0</v>
      </c>
    </row>
    <row r="2345" spans="1:16" x14ac:dyDescent="0.25">
      <c r="A2345" s="5" t="s">
        <v>1000</v>
      </c>
      <c r="B2345" s="3" t="s">
        <v>1893</v>
      </c>
      <c r="C2345" s="6">
        <v>45583</v>
      </c>
      <c r="D2345" s="6">
        <v>45614</v>
      </c>
      <c r="E2345" s="3" t="s">
        <v>17</v>
      </c>
      <c r="F2345" s="6">
        <v>45580</v>
      </c>
      <c r="G2345" s="6">
        <v>45582</v>
      </c>
      <c r="H2345" s="3" t="s">
        <v>38</v>
      </c>
      <c r="I2345" s="3" t="s">
        <v>9</v>
      </c>
      <c r="J2345" s="3" t="s">
        <v>1895</v>
      </c>
      <c r="K2345" s="25" t="s">
        <v>1894</v>
      </c>
      <c r="L2345" s="8">
        <v>72600</v>
      </c>
      <c r="M2345" s="8">
        <v>72600</v>
      </c>
      <c r="N2345" s="8">
        <v>72600</v>
      </c>
      <c r="O2345" s="8">
        <f t="shared" si="457"/>
        <v>0</v>
      </c>
      <c r="P2345" s="13">
        <f t="shared" si="458"/>
        <v>0</v>
      </c>
    </row>
    <row r="2346" spans="1:16" x14ac:dyDescent="0.25">
      <c r="A2346" s="5" t="s">
        <v>3013</v>
      </c>
      <c r="B2346" s="4" t="s">
        <v>3012</v>
      </c>
      <c r="C2346" s="6">
        <v>45250</v>
      </c>
      <c r="D2346" s="6">
        <v>45615</v>
      </c>
      <c r="E2346" s="4" t="s">
        <v>48</v>
      </c>
      <c r="F2346" s="6">
        <v>45250</v>
      </c>
      <c r="G2346" s="6">
        <v>45250</v>
      </c>
      <c r="H2346" s="4" t="s">
        <v>38</v>
      </c>
      <c r="I2346" s="4" t="s">
        <v>6636</v>
      </c>
      <c r="J2346" s="4" t="s">
        <v>5952</v>
      </c>
      <c r="K2346" s="25" t="s">
        <v>77</v>
      </c>
      <c r="L2346" s="8">
        <v>21684.06</v>
      </c>
      <c r="M2346" s="8">
        <v>21684.06</v>
      </c>
      <c r="N2346" s="8">
        <v>21684.06</v>
      </c>
      <c r="O2346" s="8">
        <f t="shared" ref="O2346:O2350" si="459">N2346-M2346</f>
        <v>0</v>
      </c>
      <c r="P2346" s="13">
        <f t="shared" ref="P2346:P2350" si="460">O2346/N2346</f>
        <v>0</v>
      </c>
    </row>
    <row r="2347" spans="1:16" x14ac:dyDescent="0.25">
      <c r="A2347" s="5" t="s">
        <v>5046</v>
      </c>
      <c r="B2347" s="4" t="s">
        <v>5042</v>
      </c>
      <c r="C2347" s="6">
        <v>44520</v>
      </c>
      <c r="D2347" s="6">
        <v>45615</v>
      </c>
      <c r="E2347" s="4" t="s">
        <v>7</v>
      </c>
      <c r="F2347" s="6">
        <v>44489</v>
      </c>
      <c r="G2347" s="6">
        <v>44517</v>
      </c>
      <c r="H2347" s="4" t="s">
        <v>39</v>
      </c>
      <c r="I2347" s="4" t="s">
        <v>406</v>
      </c>
      <c r="J2347" s="4" t="s">
        <v>5845</v>
      </c>
      <c r="K2347" s="25" t="s">
        <v>732</v>
      </c>
      <c r="L2347" s="8">
        <v>1299078.6399999999</v>
      </c>
      <c r="M2347" s="8">
        <v>1299078.6399999999</v>
      </c>
      <c r="N2347" s="8">
        <v>2165131.06</v>
      </c>
      <c r="O2347" s="8">
        <f t="shared" si="459"/>
        <v>866052.42000000016</v>
      </c>
      <c r="P2347" s="13">
        <f t="shared" si="460"/>
        <v>0.39999999815253684</v>
      </c>
    </row>
    <row r="2348" spans="1:16" x14ac:dyDescent="0.25">
      <c r="A2348" s="5" t="s">
        <v>1775</v>
      </c>
      <c r="B2348" s="3" t="s">
        <v>1776</v>
      </c>
      <c r="C2348" s="6">
        <v>45554</v>
      </c>
      <c r="D2348" s="6">
        <v>45615</v>
      </c>
      <c r="E2348" s="3" t="s">
        <v>136</v>
      </c>
      <c r="F2348" s="6">
        <v>45540</v>
      </c>
      <c r="G2348" s="6">
        <v>45553</v>
      </c>
      <c r="H2348" s="3" t="s">
        <v>38</v>
      </c>
      <c r="I2348" s="3" t="s">
        <v>6635</v>
      </c>
      <c r="J2348" s="3" t="s">
        <v>6169</v>
      </c>
      <c r="K2348" s="25" t="s">
        <v>316</v>
      </c>
      <c r="L2348" s="8">
        <v>59538.77</v>
      </c>
      <c r="M2348" s="8">
        <v>59538.77</v>
      </c>
      <c r="N2348" s="8">
        <v>59538.77</v>
      </c>
      <c r="O2348" s="8">
        <f t="shared" si="459"/>
        <v>0</v>
      </c>
      <c r="P2348" s="13">
        <f t="shared" si="460"/>
        <v>0</v>
      </c>
    </row>
    <row r="2349" spans="1:16" x14ac:dyDescent="0.25">
      <c r="A2349" s="5" t="s">
        <v>913</v>
      </c>
      <c r="B2349" s="3" t="s">
        <v>1385</v>
      </c>
      <c r="C2349" s="6">
        <v>45433</v>
      </c>
      <c r="D2349" s="6">
        <v>45616</v>
      </c>
      <c r="E2349" s="3" t="s">
        <v>48</v>
      </c>
      <c r="F2349" s="6">
        <v>45429</v>
      </c>
      <c r="G2349" s="6">
        <v>45429</v>
      </c>
      <c r="H2349" s="3" t="s">
        <v>38</v>
      </c>
      <c r="I2349" s="3" t="s">
        <v>6635</v>
      </c>
      <c r="J2349" s="3" t="s">
        <v>5755</v>
      </c>
      <c r="K2349" s="25" t="s">
        <v>183</v>
      </c>
      <c r="L2349" s="8">
        <v>3630</v>
      </c>
      <c r="M2349" s="8">
        <v>3630</v>
      </c>
      <c r="N2349" s="8">
        <v>7260</v>
      </c>
      <c r="O2349" s="8">
        <f t="shared" si="459"/>
        <v>3630</v>
      </c>
      <c r="P2349" s="13">
        <f t="shared" si="460"/>
        <v>0.5</v>
      </c>
    </row>
    <row r="2350" spans="1:16" x14ac:dyDescent="0.25">
      <c r="A2350" s="5" t="s">
        <v>971</v>
      </c>
      <c r="B2350" s="3" t="s">
        <v>1673</v>
      </c>
      <c r="C2350" s="6">
        <v>45541</v>
      </c>
      <c r="D2350" s="6">
        <v>45616</v>
      </c>
      <c r="E2350" s="3" t="s">
        <v>17</v>
      </c>
      <c r="F2350" s="6">
        <v>45504</v>
      </c>
      <c r="G2350" s="6">
        <v>45541</v>
      </c>
      <c r="H2350" s="3" t="s">
        <v>38</v>
      </c>
      <c r="I2350" s="3" t="s">
        <v>108</v>
      </c>
      <c r="J2350" s="3" t="s">
        <v>6083</v>
      </c>
      <c r="K2350" s="25" t="s">
        <v>836</v>
      </c>
      <c r="L2350" s="8">
        <v>122244.49</v>
      </c>
      <c r="M2350" s="8">
        <v>117352.38</v>
      </c>
      <c r="N2350" s="8">
        <v>117352.38</v>
      </c>
      <c r="O2350" s="8">
        <f t="shared" si="459"/>
        <v>0</v>
      </c>
      <c r="P2350" s="13">
        <f t="shared" si="460"/>
        <v>0</v>
      </c>
    </row>
    <row r="2351" spans="1:16" x14ac:dyDescent="0.25">
      <c r="A2351" s="5" t="s">
        <v>3569</v>
      </c>
      <c r="B2351" s="4" t="s">
        <v>3568</v>
      </c>
      <c r="C2351" s="6">
        <v>45251</v>
      </c>
      <c r="D2351" s="6">
        <v>45616</v>
      </c>
      <c r="E2351" s="4" t="s">
        <v>7</v>
      </c>
      <c r="F2351" s="6">
        <v>45245</v>
      </c>
      <c r="G2351" s="6">
        <v>45251</v>
      </c>
      <c r="H2351" s="4" t="s">
        <v>39</v>
      </c>
      <c r="I2351" s="4" t="s">
        <v>225</v>
      </c>
      <c r="J2351" s="4" t="s">
        <v>809</v>
      </c>
      <c r="K2351" s="25" t="s">
        <v>5500</v>
      </c>
      <c r="L2351" s="8">
        <v>36663</v>
      </c>
      <c r="M2351" s="8">
        <v>34843.160000000003</v>
      </c>
      <c r="N2351" s="8">
        <v>34843.160000000003</v>
      </c>
      <c r="O2351" s="8">
        <f t="shared" ref="O2351:O2352" si="461">N2351-M2351</f>
        <v>0</v>
      </c>
      <c r="P2351" s="13">
        <f t="shared" ref="P2351:P2352" si="462">O2351/N2351</f>
        <v>0</v>
      </c>
    </row>
    <row r="2352" spans="1:16" x14ac:dyDescent="0.25">
      <c r="A2352" s="5" t="s">
        <v>4683</v>
      </c>
      <c r="B2352" s="4" t="s">
        <v>4663</v>
      </c>
      <c r="C2352" s="6">
        <v>45020</v>
      </c>
      <c r="D2352" s="6">
        <v>45616</v>
      </c>
      <c r="E2352" s="4" t="s">
        <v>7</v>
      </c>
      <c r="F2352" s="6">
        <v>44641</v>
      </c>
      <c r="G2352" s="6">
        <v>44658</v>
      </c>
      <c r="H2352" s="4" t="s">
        <v>39</v>
      </c>
      <c r="I2352" s="4" t="s">
        <v>111</v>
      </c>
      <c r="J2352" s="4" t="s">
        <v>6557</v>
      </c>
      <c r="K2352" s="25" t="s">
        <v>242</v>
      </c>
      <c r="L2352" s="8">
        <v>273428.37</v>
      </c>
      <c r="M2352" s="8">
        <v>100564.08</v>
      </c>
      <c r="N2352" s="8">
        <v>104747.55</v>
      </c>
      <c r="O2352" s="8">
        <f t="shared" si="461"/>
        <v>4183.4700000000012</v>
      </c>
      <c r="P2352" s="13">
        <f t="shared" si="462"/>
        <v>3.993859522251357E-2</v>
      </c>
    </row>
    <row r="2353" spans="1:16" x14ac:dyDescent="0.25">
      <c r="A2353" s="5" t="s">
        <v>1303</v>
      </c>
      <c r="B2353" s="3" t="s">
        <v>1304</v>
      </c>
      <c r="C2353" s="6">
        <v>45345</v>
      </c>
      <c r="D2353" s="6">
        <v>45618</v>
      </c>
      <c r="E2353" s="3" t="s">
        <v>48</v>
      </c>
      <c r="F2353" s="6">
        <v>45329</v>
      </c>
      <c r="G2353" s="6">
        <v>45344</v>
      </c>
      <c r="H2353" s="3" t="s">
        <v>8</v>
      </c>
      <c r="I2353" s="3" t="s">
        <v>94</v>
      </c>
      <c r="J2353" s="3" t="s">
        <v>5811</v>
      </c>
      <c r="K2353" s="25" t="s">
        <v>134</v>
      </c>
      <c r="L2353" s="8">
        <v>49203.08</v>
      </c>
      <c r="M2353" s="8">
        <v>49203.08</v>
      </c>
      <c r="N2353" s="8">
        <v>49203.08</v>
      </c>
      <c r="O2353" s="8">
        <f t="shared" ref="O2353:O2355" si="463">N2353-M2353</f>
        <v>0</v>
      </c>
      <c r="P2353" s="13">
        <f t="shared" ref="P2353:P2355" si="464">O2353/N2353</f>
        <v>0</v>
      </c>
    </row>
    <row r="2354" spans="1:16" x14ac:dyDescent="0.25">
      <c r="A2354" s="5" t="s">
        <v>5048</v>
      </c>
      <c r="B2354" s="4" t="s">
        <v>5042</v>
      </c>
      <c r="C2354" s="6">
        <v>44523</v>
      </c>
      <c r="D2354" s="6">
        <v>45618</v>
      </c>
      <c r="E2354" s="4" t="s">
        <v>7</v>
      </c>
      <c r="F2354" s="6">
        <v>44487</v>
      </c>
      <c r="G2354" s="6">
        <v>44517</v>
      </c>
      <c r="H2354" s="4" t="s">
        <v>39</v>
      </c>
      <c r="I2354" s="4" t="s">
        <v>406</v>
      </c>
      <c r="J2354" s="4" t="s">
        <v>5858</v>
      </c>
      <c r="K2354" s="25" t="s">
        <v>834</v>
      </c>
      <c r="L2354" s="8">
        <v>1382207.19</v>
      </c>
      <c r="M2354" s="8">
        <v>1382207.19</v>
      </c>
      <c r="N2354" s="8">
        <v>2303678.65</v>
      </c>
      <c r="O2354" s="8">
        <f t="shared" si="463"/>
        <v>921471.46</v>
      </c>
      <c r="P2354" s="13">
        <f t="shared" si="464"/>
        <v>0.4</v>
      </c>
    </row>
    <row r="2355" spans="1:16" x14ac:dyDescent="0.25">
      <c r="A2355" s="5" t="s">
        <v>5049</v>
      </c>
      <c r="B2355" s="4" t="s">
        <v>5042</v>
      </c>
      <c r="C2355" s="6">
        <v>44523</v>
      </c>
      <c r="D2355" s="6">
        <v>45618</v>
      </c>
      <c r="E2355" s="4" t="s">
        <v>7</v>
      </c>
      <c r="F2355" s="6">
        <v>44487</v>
      </c>
      <c r="G2355" s="6">
        <v>44517</v>
      </c>
      <c r="H2355" s="4" t="s">
        <v>39</v>
      </c>
      <c r="I2355" s="4" t="s">
        <v>406</v>
      </c>
      <c r="J2355" s="4" t="s">
        <v>6558</v>
      </c>
      <c r="K2355" s="25" t="s">
        <v>5673</v>
      </c>
      <c r="L2355" s="8">
        <v>1349787.62</v>
      </c>
      <c r="M2355" s="8">
        <v>1349787.62</v>
      </c>
      <c r="N2355" s="8">
        <v>2249646.0299999998</v>
      </c>
      <c r="O2355" s="8">
        <f t="shared" si="463"/>
        <v>899858.40999999968</v>
      </c>
      <c r="P2355" s="13">
        <f t="shared" si="464"/>
        <v>0.39999999911097117</v>
      </c>
    </row>
    <row r="2356" spans="1:16" x14ac:dyDescent="0.25">
      <c r="A2356" s="5" t="s">
        <v>3791</v>
      </c>
      <c r="B2356" s="4" t="s">
        <v>3786</v>
      </c>
      <c r="C2356" s="6">
        <v>44889</v>
      </c>
      <c r="D2356" s="6">
        <v>45619</v>
      </c>
      <c r="E2356" s="4" t="s">
        <v>7</v>
      </c>
      <c r="F2356" s="6">
        <v>44860</v>
      </c>
      <c r="G2356" s="6">
        <v>44889</v>
      </c>
      <c r="H2356" s="4" t="s">
        <v>39</v>
      </c>
      <c r="I2356" s="4" t="s">
        <v>111</v>
      </c>
      <c r="J2356" s="4" t="s">
        <v>6163</v>
      </c>
      <c r="K2356" s="25" t="s">
        <v>64</v>
      </c>
      <c r="L2356" s="8">
        <v>2032966.21</v>
      </c>
      <c r="M2356" s="8">
        <v>1537069.05</v>
      </c>
      <c r="N2356" s="8">
        <v>2278918.7799999998</v>
      </c>
      <c r="O2356" s="8">
        <f t="shared" ref="O2356" si="465">N2356-M2356</f>
        <v>741849.72999999975</v>
      </c>
      <c r="P2356" s="13">
        <f t="shared" ref="P2356" si="466">O2356/N2356</f>
        <v>0.32552705981035435</v>
      </c>
    </row>
    <row r="2357" spans="1:16" x14ac:dyDescent="0.25">
      <c r="A2357" s="5" t="s">
        <v>3589</v>
      </c>
      <c r="B2357" s="4" t="s">
        <v>3588</v>
      </c>
      <c r="C2357" s="6">
        <v>45254</v>
      </c>
      <c r="D2357" s="6">
        <v>45619</v>
      </c>
      <c r="E2357" s="4" t="s">
        <v>48</v>
      </c>
      <c r="F2357" s="6">
        <v>45254</v>
      </c>
      <c r="G2357" s="6">
        <v>45254</v>
      </c>
      <c r="H2357" s="4" t="s">
        <v>39</v>
      </c>
      <c r="I2357" s="4" t="s">
        <v>6633</v>
      </c>
      <c r="J2357" s="4" t="s">
        <v>5989</v>
      </c>
      <c r="K2357" s="25" t="s">
        <v>238</v>
      </c>
      <c r="L2357" s="8">
        <v>996.07</v>
      </c>
      <c r="M2357" s="8">
        <v>996.07</v>
      </c>
      <c r="N2357" s="8">
        <v>996.07</v>
      </c>
      <c r="O2357" s="8">
        <f t="shared" ref="O2357:O2374" si="467">N2357-M2357</f>
        <v>0</v>
      </c>
      <c r="P2357" s="13">
        <f t="shared" ref="P2357:P2374" si="468">O2357/N2357</f>
        <v>0</v>
      </c>
    </row>
    <row r="2358" spans="1:16" x14ac:dyDescent="0.25">
      <c r="A2358" s="5" t="s">
        <v>3790</v>
      </c>
      <c r="B2358" s="4" t="s">
        <v>3786</v>
      </c>
      <c r="C2358" s="6">
        <v>44889</v>
      </c>
      <c r="D2358" s="6">
        <v>45619</v>
      </c>
      <c r="E2358" s="4" t="s">
        <v>7</v>
      </c>
      <c r="F2358" s="6">
        <v>44860</v>
      </c>
      <c r="G2358" s="6">
        <v>44889</v>
      </c>
      <c r="H2358" s="4" t="s">
        <v>39</v>
      </c>
      <c r="I2358" s="4" t="s">
        <v>111</v>
      </c>
      <c r="J2358" s="4" t="s">
        <v>6165</v>
      </c>
      <c r="K2358" s="25" t="s">
        <v>504</v>
      </c>
      <c r="L2358" s="8">
        <v>1535268.72</v>
      </c>
      <c r="M2358" s="8">
        <v>1535268.72</v>
      </c>
      <c r="N2358" s="8">
        <v>2302903.08</v>
      </c>
      <c r="O2358" s="8">
        <f t="shared" si="467"/>
        <v>767634.3600000001</v>
      </c>
      <c r="P2358" s="13">
        <f t="shared" si="468"/>
        <v>0.33333333333333337</v>
      </c>
    </row>
    <row r="2359" spans="1:16" x14ac:dyDescent="0.25">
      <c r="A2359" s="5" t="s">
        <v>3587</v>
      </c>
      <c r="B2359" s="4" t="s">
        <v>3586</v>
      </c>
      <c r="C2359" s="6">
        <v>45254</v>
      </c>
      <c r="D2359" s="6">
        <v>45619</v>
      </c>
      <c r="E2359" s="4" t="s">
        <v>48</v>
      </c>
      <c r="F2359" s="6">
        <v>45254</v>
      </c>
      <c r="G2359" s="6">
        <v>45254</v>
      </c>
      <c r="H2359" s="4" t="s">
        <v>39</v>
      </c>
      <c r="I2359" s="4" t="s">
        <v>6633</v>
      </c>
      <c r="J2359" s="4" t="s">
        <v>6113</v>
      </c>
      <c r="K2359" s="25" t="s">
        <v>222</v>
      </c>
      <c r="L2359" s="8">
        <v>398.43</v>
      </c>
      <c r="M2359" s="8">
        <v>398.43</v>
      </c>
      <c r="N2359" s="8">
        <v>398.43</v>
      </c>
      <c r="O2359" s="8">
        <f t="shared" si="467"/>
        <v>0</v>
      </c>
      <c r="P2359" s="13">
        <f t="shared" si="468"/>
        <v>0</v>
      </c>
    </row>
    <row r="2360" spans="1:16" x14ac:dyDescent="0.25">
      <c r="A2360" s="5" t="s">
        <v>3585</v>
      </c>
      <c r="B2360" s="4" t="s">
        <v>3584</v>
      </c>
      <c r="C2360" s="6">
        <v>45254</v>
      </c>
      <c r="D2360" s="6">
        <v>45619</v>
      </c>
      <c r="E2360" s="4" t="s">
        <v>48</v>
      </c>
      <c r="F2360" s="6">
        <v>45254</v>
      </c>
      <c r="G2360" s="6">
        <v>45254</v>
      </c>
      <c r="H2360" s="4" t="s">
        <v>39</v>
      </c>
      <c r="I2360" s="4" t="s">
        <v>6633</v>
      </c>
      <c r="J2360" s="4" t="s">
        <v>6113</v>
      </c>
      <c r="K2360" s="25" t="s">
        <v>222</v>
      </c>
      <c r="L2360" s="8">
        <v>398.43</v>
      </c>
      <c r="M2360" s="8">
        <v>398.43</v>
      </c>
      <c r="N2360" s="8">
        <v>398.43</v>
      </c>
      <c r="O2360" s="8">
        <f t="shared" si="467"/>
        <v>0</v>
      </c>
      <c r="P2360" s="13">
        <f t="shared" si="468"/>
        <v>0</v>
      </c>
    </row>
    <row r="2361" spans="1:16" x14ac:dyDescent="0.25">
      <c r="A2361" s="5" t="s">
        <v>3581</v>
      </c>
      <c r="B2361" s="4" t="s">
        <v>3580</v>
      </c>
      <c r="C2361" s="6">
        <v>45254</v>
      </c>
      <c r="D2361" s="6">
        <v>45619</v>
      </c>
      <c r="E2361" s="4" t="s">
        <v>48</v>
      </c>
      <c r="F2361" s="6">
        <v>45254</v>
      </c>
      <c r="G2361" s="6">
        <v>45254</v>
      </c>
      <c r="H2361" s="4" t="s">
        <v>39</v>
      </c>
      <c r="I2361" s="4" t="s">
        <v>6633</v>
      </c>
      <c r="J2361" s="4" t="s">
        <v>6113</v>
      </c>
      <c r="K2361" s="25" t="s">
        <v>222</v>
      </c>
      <c r="L2361" s="8">
        <v>398.43</v>
      </c>
      <c r="M2361" s="8">
        <v>398.43</v>
      </c>
      <c r="N2361" s="8">
        <v>398.43</v>
      </c>
      <c r="O2361" s="8">
        <f t="shared" si="467"/>
        <v>0</v>
      </c>
      <c r="P2361" s="13">
        <f t="shared" si="468"/>
        <v>0</v>
      </c>
    </row>
    <row r="2362" spans="1:16" x14ac:dyDescent="0.25">
      <c r="A2362" s="5" t="s">
        <v>3583</v>
      </c>
      <c r="B2362" s="4" t="s">
        <v>3582</v>
      </c>
      <c r="C2362" s="6">
        <v>45254</v>
      </c>
      <c r="D2362" s="6">
        <v>45619</v>
      </c>
      <c r="E2362" s="4" t="s">
        <v>48</v>
      </c>
      <c r="F2362" s="6">
        <v>45254</v>
      </c>
      <c r="G2362" s="6">
        <v>45254</v>
      </c>
      <c r="H2362" s="4" t="s">
        <v>39</v>
      </c>
      <c r="I2362" s="4" t="s">
        <v>6633</v>
      </c>
      <c r="J2362" s="4" t="s">
        <v>6113</v>
      </c>
      <c r="K2362" s="25" t="s">
        <v>222</v>
      </c>
      <c r="L2362" s="8">
        <v>597.64</v>
      </c>
      <c r="M2362" s="8">
        <v>597.64</v>
      </c>
      <c r="N2362" s="8">
        <v>597.64</v>
      </c>
      <c r="O2362" s="8">
        <f t="shared" si="467"/>
        <v>0</v>
      </c>
      <c r="P2362" s="13">
        <f t="shared" si="468"/>
        <v>0</v>
      </c>
    </row>
    <row r="2363" spans="1:16" x14ac:dyDescent="0.25">
      <c r="A2363" s="5" t="s">
        <v>3571</v>
      </c>
      <c r="B2363" s="4" t="s">
        <v>3570</v>
      </c>
      <c r="C2363" s="6">
        <v>45254</v>
      </c>
      <c r="D2363" s="6">
        <v>45619</v>
      </c>
      <c r="E2363" s="4" t="s">
        <v>48</v>
      </c>
      <c r="F2363" s="6">
        <v>45254</v>
      </c>
      <c r="G2363" s="6">
        <v>45254</v>
      </c>
      <c r="H2363" s="4" t="s">
        <v>38</v>
      </c>
      <c r="I2363" s="4" t="s">
        <v>6633</v>
      </c>
      <c r="J2363" s="4" t="s">
        <v>6113</v>
      </c>
      <c r="K2363" s="25" t="s">
        <v>222</v>
      </c>
      <c r="L2363" s="8">
        <v>741.39</v>
      </c>
      <c r="M2363" s="8">
        <v>741.39</v>
      </c>
      <c r="N2363" s="8">
        <v>741.39</v>
      </c>
      <c r="O2363" s="8">
        <f t="shared" si="467"/>
        <v>0</v>
      </c>
      <c r="P2363" s="13">
        <f t="shared" si="468"/>
        <v>0</v>
      </c>
    </row>
    <row r="2364" spans="1:16" x14ac:dyDescent="0.25">
      <c r="A2364" s="5" t="s">
        <v>3577</v>
      </c>
      <c r="B2364" s="4" t="s">
        <v>3576</v>
      </c>
      <c r="C2364" s="6">
        <v>45254</v>
      </c>
      <c r="D2364" s="6">
        <v>45619</v>
      </c>
      <c r="E2364" s="4" t="s">
        <v>48</v>
      </c>
      <c r="F2364" s="6">
        <v>45254</v>
      </c>
      <c r="G2364" s="6">
        <v>45254</v>
      </c>
      <c r="H2364" s="4" t="s">
        <v>38</v>
      </c>
      <c r="I2364" s="4" t="s">
        <v>6633</v>
      </c>
      <c r="J2364" s="4" t="s">
        <v>6113</v>
      </c>
      <c r="K2364" s="25" t="s">
        <v>222</v>
      </c>
      <c r="L2364" s="8">
        <v>772.56</v>
      </c>
      <c r="M2364" s="8">
        <v>772.56</v>
      </c>
      <c r="N2364" s="8">
        <v>772.56</v>
      </c>
      <c r="O2364" s="8">
        <f t="shared" si="467"/>
        <v>0</v>
      </c>
      <c r="P2364" s="13">
        <f t="shared" si="468"/>
        <v>0</v>
      </c>
    </row>
    <row r="2365" spans="1:16" x14ac:dyDescent="0.25">
      <c r="A2365" s="5" t="s">
        <v>3575</v>
      </c>
      <c r="B2365" s="4" t="s">
        <v>3574</v>
      </c>
      <c r="C2365" s="6">
        <v>45254</v>
      </c>
      <c r="D2365" s="6">
        <v>45619</v>
      </c>
      <c r="E2365" s="4" t="s">
        <v>48</v>
      </c>
      <c r="F2365" s="6">
        <v>45254</v>
      </c>
      <c r="G2365" s="6">
        <v>45254</v>
      </c>
      <c r="H2365" s="4" t="s">
        <v>38</v>
      </c>
      <c r="I2365" s="4" t="s">
        <v>6633</v>
      </c>
      <c r="J2365" s="4" t="s">
        <v>6113</v>
      </c>
      <c r="K2365" s="25" t="s">
        <v>222</v>
      </c>
      <c r="L2365" s="8">
        <v>790.37</v>
      </c>
      <c r="M2365" s="8">
        <v>790.37</v>
      </c>
      <c r="N2365" s="8">
        <v>790.37</v>
      </c>
      <c r="O2365" s="8">
        <f t="shared" si="467"/>
        <v>0</v>
      </c>
      <c r="P2365" s="13">
        <f t="shared" si="468"/>
        <v>0</v>
      </c>
    </row>
    <row r="2366" spans="1:16" x14ac:dyDescent="0.25">
      <c r="A2366" s="5" t="s">
        <v>3591</v>
      </c>
      <c r="B2366" s="4" t="s">
        <v>3590</v>
      </c>
      <c r="C2366" s="6">
        <v>45254</v>
      </c>
      <c r="D2366" s="6">
        <v>45619</v>
      </c>
      <c r="E2366" s="4" t="s">
        <v>48</v>
      </c>
      <c r="F2366" s="6">
        <v>45254</v>
      </c>
      <c r="G2366" s="6">
        <v>45254</v>
      </c>
      <c r="H2366" s="4" t="s">
        <v>39</v>
      </c>
      <c r="I2366" s="4" t="s">
        <v>6633</v>
      </c>
      <c r="J2366" s="4" t="s">
        <v>6113</v>
      </c>
      <c r="K2366" s="25" t="s">
        <v>222</v>
      </c>
      <c r="L2366" s="8">
        <v>996.07</v>
      </c>
      <c r="M2366" s="8">
        <v>996.07</v>
      </c>
      <c r="N2366" s="8">
        <v>996.07</v>
      </c>
      <c r="O2366" s="8">
        <f t="shared" si="467"/>
        <v>0</v>
      </c>
      <c r="P2366" s="13">
        <f t="shared" si="468"/>
        <v>0</v>
      </c>
    </row>
    <row r="2367" spans="1:16" x14ac:dyDescent="0.25">
      <c r="A2367" s="5" t="s">
        <v>3573</v>
      </c>
      <c r="B2367" s="4" t="s">
        <v>3572</v>
      </c>
      <c r="C2367" s="6">
        <v>45254</v>
      </c>
      <c r="D2367" s="6">
        <v>45619</v>
      </c>
      <c r="E2367" s="4" t="s">
        <v>48</v>
      </c>
      <c r="F2367" s="6">
        <v>45254</v>
      </c>
      <c r="G2367" s="6">
        <v>45254</v>
      </c>
      <c r="H2367" s="4" t="s">
        <v>38</v>
      </c>
      <c r="I2367" s="4" t="s">
        <v>6633</v>
      </c>
      <c r="J2367" s="4" t="s">
        <v>6113</v>
      </c>
      <c r="K2367" s="25" t="s">
        <v>222</v>
      </c>
      <c r="L2367" s="8">
        <v>1143.26</v>
      </c>
      <c r="M2367" s="8">
        <v>1143.26</v>
      </c>
      <c r="N2367" s="8">
        <v>1143.26</v>
      </c>
      <c r="O2367" s="8">
        <f t="shared" si="467"/>
        <v>0</v>
      </c>
      <c r="P2367" s="13">
        <f t="shared" si="468"/>
        <v>0</v>
      </c>
    </row>
    <row r="2368" spans="1:16" x14ac:dyDescent="0.25">
      <c r="A2368" s="5" t="s">
        <v>3579</v>
      </c>
      <c r="B2368" s="4" t="s">
        <v>3578</v>
      </c>
      <c r="C2368" s="6">
        <v>45254</v>
      </c>
      <c r="D2368" s="6">
        <v>45619</v>
      </c>
      <c r="E2368" s="4" t="s">
        <v>48</v>
      </c>
      <c r="F2368" s="6">
        <v>45254</v>
      </c>
      <c r="G2368" s="6">
        <v>45254</v>
      </c>
      <c r="H2368" s="4" t="s">
        <v>38</v>
      </c>
      <c r="I2368" s="4" t="s">
        <v>6633</v>
      </c>
      <c r="J2368" s="4" t="s">
        <v>6113</v>
      </c>
      <c r="K2368" s="25" t="s">
        <v>222</v>
      </c>
      <c r="L2368" s="8">
        <v>1946.99</v>
      </c>
      <c r="M2368" s="8">
        <v>1946.99</v>
      </c>
      <c r="N2368" s="8">
        <v>1946.99</v>
      </c>
      <c r="O2368" s="8">
        <f t="shared" si="467"/>
        <v>0</v>
      </c>
      <c r="P2368" s="13">
        <f t="shared" si="468"/>
        <v>0</v>
      </c>
    </row>
    <row r="2369" spans="1:16" x14ac:dyDescent="0.25">
      <c r="A2369" s="5" t="s">
        <v>3793</v>
      </c>
      <c r="B2369" s="4" t="s">
        <v>3786</v>
      </c>
      <c r="C2369" s="6">
        <v>44889</v>
      </c>
      <c r="D2369" s="6">
        <v>45619</v>
      </c>
      <c r="E2369" s="4" t="s">
        <v>7</v>
      </c>
      <c r="F2369" s="6">
        <v>44860</v>
      </c>
      <c r="G2369" s="6">
        <v>44889</v>
      </c>
      <c r="H2369" s="4" t="s">
        <v>39</v>
      </c>
      <c r="I2369" s="4" t="s">
        <v>111</v>
      </c>
      <c r="J2369" s="4" t="s">
        <v>6559</v>
      </c>
      <c r="K2369" s="25" t="s">
        <v>5361</v>
      </c>
      <c r="L2369" s="8">
        <v>1965560.86</v>
      </c>
      <c r="M2369" s="8">
        <v>1753194.37</v>
      </c>
      <c r="N2369" s="8">
        <v>3142466.1</v>
      </c>
      <c r="O2369" s="8">
        <f t="shared" si="467"/>
        <v>1389271.73</v>
      </c>
      <c r="P2369" s="13">
        <f t="shared" si="468"/>
        <v>0.44209601179150348</v>
      </c>
    </row>
    <row r="2370" spans="1:16" x14ac:dyDescent="0.25">
      <c r="A2370" s="5" t="s">
        <v>3792</v>
      </c>
      <c r="B2370" s="4" t="s">
        <v>3786</v>
      </c>
      <c r="C2370" s="6">
        <v>44889</v>
      </c>
      <c r="D2370" s="6">
        <v>45619</v>
      </c>
      <c r="E2370" s="4" t="s">
        <v>7</v>
      </c>
      <c r="F2370" s="6">
        <v>44860</v>
      </c>
      <c r="G2370" s="6">
        <v>44889</v>
      </c>
      <c r="H2370" s="4" t="s">
        <v>39</v>
      </c>
      <c r="I2370" s="4" t="s">
        <v>111</v>
      </c>
      <c r="J2370" s="4" t="s">
        <v>5743</v>
      </c>
      <c r="K2370" s="25" t="s">
        <v>1617</v>
      </c>
      <c r="L2370" s="8">
        <v>458441.68</v>
      </c>
      <c r="M2370" s="8">
        <v>427309.08</v>
      </c>
      <c r="N2370" s="8">
        <v>769145.13</v>
      </c>
      <c r="O2370" s="8">
        <f t="shared" si="467"/>
        <v>341836.05</v>
      </c>
      <c r="P2370" s="13">
        <f t="shared" si="468"/>
        <v>0.44443634454267428</v>
      </c>
    </row>
    <row r="2371" spans="1:16" x14ac:dyDescent="0.25">
      <c r="A2371" s="5" t="s">
        <v>1416</v>
      </c>
      <c r="B2371" s="3" t="s">
        <v>1417</v>
      </c>
      <c r="C2371" s="6">
        <v>45437</v>
      </c>
      <c r="D2371" s="6">
        <v>45620</v>
      </c>
      <c r="E2371" s="3" t="s">
        <v>7</v>
      </c>
      <c r="F2371" s="6">
        <v>45422</v>
      </c>
      <c r="G2371" s="6">
        <v>45436</v>
      </c>
      <c r="H2371" s="3" t="s">
        <v>38</v>
      </c>
      <c r="I2371" s="3" t="s">
        <v>143</v>
      </c>
      <c r="J2371" s="3" t="s">
        <v>6560</v>
      </c>
      <c r="K2371" s="25" t="s">
        <v>1418</v>
      </c>
      <c r="L2371" s="8">
        <v>98000.01</v>
      </c>
      <c r="M2371" s="8">
        <v>97889</v>
      </c>
      <c r="N2371" s="8">
        <v>97889</v>
      </c>
      <c r="O2371" s="8">
        <f t="shared" si="467"/>
        <v>0</v>
      </c>
      <c r="P2371" s="13">
        <f t="shared" si="468"/>
        <v>0</v>
      </c>
    </row>
    <row r="2372" spans="1:16" x14ac:dyDescent="0.25">
      <c r="A2372" s="5" t="s">
        <v>3027</v>
      </c>
      <c r="B2372" s="4" t="s">
        <v>3026</v>
      </c>
      <c r="C2372" s="6">
        <v>45255</v>
      </c>
      <c r="D2372" s="6">
        <v>45620</v>
      </c>
      <c r="E2372" s="4" t="s">
        <v>17</v>
      </c>
      <c r="F2372" s="6">
        <v>45223</v>
      </c>
      <c r="G2372" s="6">
        <v>45254</v>
      </c>
      <c r="H2372" s="4" t="s">
        <v>38</v>
      </c>
      <c r="I2372" s="4" t="s">
        <v>6635</v>
      </c>
      <c r="J2372" s="4" t="s">
        <v>6286</v>
      </c>
      <c r="K2372" s="25" t="s">
        <v>5475</v>
      </c>
      <c r="L2372" s="8">
        <v>24393.599999999999</v>
      </c>
      <c r="M2372" s="8">
        <v>24393.599999999999</v>
      </c>
      <c r="N2372" s="8">
        <v>48787.199999999997</v>
      </c>
      <c r="O2372" s="8">
        <f t="shared" si="467"/>
        <v>24393.599999999999</v>
      </c>
      <c r="P2372" s="13">
        <f t="shared" si="468"/>
        <v>0.5</v>
      </c>
    </row>
    <row r="2373" spans="1:16" x14ac:dyDescent="0.25">
      <c r="A2373" s="5" t="s">
        <v>1492</v>
      </c>
      <c r="B2373" s="3" t="s">
        <v>1493</v>
      </c>
      <c r="C2373" s="6">
        <v>45437</v>
      </c>
      <c r="D2373" s="6">
        <v>45620</v>
      </c>
      <c r="E2373" s="3" t="s">
        <v>33</v>
      </c>
      <c r="F2373" s="6">
        <v>45429</v>
      </c>
      <c r="G2373" s="6">
        <v>45436</v>
      </c>
      <c r="H2373" s="3" t="s">
        <v>39</v>
      </c>
      <c r="I2373" s="3" t="s">
        <v>9</v>
      </c>
      <c r="J2373" s="3" t="s">
        <v>6069</v>
      </c>
      <c r="K2373" s="25" t="s">
        <v>60</v>
      </c>
      <c r="L2373" s="8">
        <v>216000</v>
      </c>
      <c r="M2373" s="8">
        <v>216000</v>
      </c>
      <c r="N2373" s="8">
        <v>216000</v>
      </c>
      <c r="O2373" s="8">
        <f t="shared" si="467"/>
        <v>0</v>
      </c>
      <c r="P2373" s="13">
        <f t="shared" si="468"/>
        <v>0</v>
      </c>
    </row>
    <row r="2374" spans="1:16" x14ac:dyDescent="0.25">
      <c r="A2374" s="5" t="s">
        <v>3787</v>
      </c>
      <c r="B2374" s="4" t="s">
        <v>3786</v>
      </c>
      <c r="C2374" s="6">
        <v>44890</v>
      </c>
      <c r="D2374" s="6">
        <v>45620</v>
      </c>
      <c r="E2374" s="4" t="s">
        <v>7</v>
      </c>
      <c r="F2374" s="6">
        <v>44860</v>
      </c>
      <c r="G2374" s="6">
        <v>44890</v>
      </c>
      <c r="H2374" s="4" t="s">
        <v>39</v>
      </c>
      <c r="I2374" s="4" t="s">
        <v>111</v>
      </c>
      <c r="J2374" s="4" t="s">
        <v>6033</v>
      </c>
      <c r="K2374" s="25" t="s">
        <v>5663</v>
      </c>
      <c r="L2374" s="8">
        <v>1071159.57</v>
      </c>
      <c r="M2374" s="8">
        <v>1071159.57</v>
      </c>
      <c r="N2374" s="8">
        <v>1606739.36</v>
      </c>
      <c r="O2374" s="8">
        <f t="shared" si="467"/>
        <v>535579.79</v>
      </c>
      <c r="P2374" s="13">
        <f t="shared" si="468"/>
        <v>0.33333333540792826</v>
      </c>
    </row>
    <row r="2375" spans="1:16" x14ac:dyDescent="0.25">
      <c r="A2375" s="5" t="s">
        <v>1915</v>
      </c>
      <c r="B2375" s="3" t="s">
        <v>1916</v>
      </c>
      <c r="C2375" s="6">
        <v>45590</v>
      </c>
      <c r="D2375" s="6">
        <v>45621</v>
      </c>
      <c r="E2375" s="3" t="s">
        <v>33</v>
      </c>
      <c r="F2375" s="6">
        <v>45586</v>
      </c>
      <c r="G2375" s="6">
        <v>45590</v>
      </c>
      <c r="H2375" s="3" t="s">
        <v>39</v>
      </c>
      <c r="I2375" s="3" t="s">
        <v>61</v>
      </c>
      <c r="J2375" s="3" t="s">
        <v>6561</v>
      </c>
      <c r="K2375" s="25" t="s">
        <v>401</v>
      </c>
      <c r="L2375" s="8">
        <v>48400</v>
      </c>
      <c r="M2375" s="8">
        <v>48400</v>
      </c>
      <c r="N2375" s="8">
        <v>48400</v>
      </c>
      <c r="O2375" s="8">
        <f t="shared" ref="O2375:O2382" si="469">N2375-M2375</f>
        <v>0</v>
      </c>
      <c r="P2375" s="13">
        <f t="shared" ref="P2375:P2382" si="470">O2375/N2375</f>
        <v>0</v>
      </c>
    </row>
    <row r="2376" spans="1:16" x14ac:dyDescent="0.25">
      <c r="A2376" s="5" t="s">
        <v>3029</v>
      </c>
      <c r="B2376" s="4" t="s">
        <v>3028</v>
      </c>
      <c r="C2376" s="6">
        <v>45257</v>
      </c>
      <c r="D2376" s="6">
        <v>45622</v>
      </c>
      <c r="E2376" s="4" t="s">
        <v>48</v>
      </c>
      <c r="F2376" s="6">
        <v>45209</v>
      </c>
      <c r="G2376" s="6">
        <v>45210</v>
      </c>
      <c r="H2376" s="4" t="s">
        <v>39</v>
      </c>
      <c r="I2376" s="4" t="s">
        <v>798</v>
      </c>
      <c r="J2376" s="4" t="s">
        <v>5798</v>
      </c>
      <c r="K2376" s="25" t="s">
        <v>197</v>
      </c>
      <c r="L2376" s="8">
        <v>70908.710000000006</v>
      </c>
      <c r="M2376" s="8">
        <v>47953.58</v>
      </c>
      <c r="N2376" s="8">
        <v>47953.58</v>
      </c>
      <c r="O2376" s="8">
        <f t="shared" si="469"/>
        <v>0</v>
      </c>
      <c r="P2376" s="13">
        <f t="shared" si="470"/>
        <v>0</v>
      </c>
    </row>
    <row r="2377" spans="1:16" x14ac:dyDescent="0.25">
      <c r="A2377" s="5" t="s">
        <v>1008</v>
      </c>
      <c r="B2377" s="3" t="s">
        <v>1924</v>
      </c>
      <c r="C2377" s="6">
        <v>45597</v>
      </c>
      <c r="D2377" s="6">
        <v>45622</v>
      </c>
      <c r="E2377" s="3" t="s">
        <v>48</v>
      </c>
      <c r="F2377" s="6">
        <v>45594</v>
      </c>
      <c r="G2377" s="6">
        <v>45594</v>
      </c>
      <c r="H2377" s="3" t="s">
        <v>38</v>
      </c>
      <c r="I2377" s="3" t="s">
        <v>9</v>
      </c>
      <c r="J2377" s="3" t="s">
        <v>6562</v>
      </c>
      <c r="K2377" s="25" t="s">
        <v>97</v>
      </c>
      <c r="L2377" s="8">
        <v>33744.480000000003</v>
      </c>
      <c r="M2377" s="8">
        <v>33744.480000000003</v>
      </c>
      <c r="N2377" s="8">
        <v>33744.480000000003</v>
      </c>
      <c r="O2377" s="8">
        <f t="shared" si="469"/>
        <v>0</v>
      </c>
      <c r="P2377" s="13">
        <f t="shared" si="470"/>
        <v>0</v>
      </c>
    </row>
    <row r="2378" spans="1:16" x14ac:dyDescent="0.25">
      <c r="A2378" s="5" t="s">
        <v>984</v>
      </c>
      <c r="B2378" s="3" t="s">
        <v>1797</v>
      </c>
      <c r="C2378" s="6">
        <v>45561</v>
      </c>
      <c r="D2378" s="6">
        <v>45622</v>
      </c>
      <c r="E2378" s="3" t="s">
        <v>136</v>
      </c>
      <c r="F2378" s="6">
        <v>45554</v>
      </c>
      <c r="G2378" s="6">
        <v>45561</v>
      </c>
      <c r="H2378" s="3" t="s">
        <v>8</v>
      </c>
      <c r="I2378" s="3" t="s">
        <v>6634</v>
      </c>
      <c r="J2378" s="3" t="s">
        <v>5853</v>
      </c>
      <c r="K2378" s="25" t="s">
        <v>706</v>
      </c>
      <c r="L2378" s="8">
        <v>241932</v>
      </c>
      <c r="M2378" s="8">
        <v>229714.43</v>
      </c>
      <c r="N2378" s="8">
        <v>229714.43</v>
      </c>
      <c r="O2378" s="8">
        <f t="shared" si="469"/>
        <v>0</v>
      </c>
      <c r="P2378" s="13">
        <f t="shared" si="470"/>
        <v>0</v>
      </c>
    </row>
    <row r="2379" spans="1:16" x14ac:dyDescent="0.25">
      <c r="A2379" s="5" t="s">
        <v>1578</v>
      </c>
      <c r="B2379" s="3" t="s">
        <v>1579</v>
      </c>
      <c r="C2379" s="6">
        <v>45499</v>
      </c>
      <c r="D2379" s="6">
        <v>45622</v>
      </c>
      <c r="E2379" s="3" t="s">
        <v>136</v>
      </c>
      <c r="F2379" s="6">
        <v>45498</v>
      </c>
      <c r="G2379" s="6">
        <v>45499</v>
      </c>
      <c r="H2379" s="3" t="s">
        <v>39</v>
      </c>
      <c r="I2379" s="3" t="s">
        <v>6637</v>
      </c>
      <c r="J2379" s="3" t="s">
        <v>6563</v>
      </c>
      <c r="K2379" s="25" t="s">
        <v>827</v>
      </c>
      <c r="L2379" s="8">
        <v>18148.53</v>
      </c>
      <c r="M2379" s="8">
        <v>14914.75</v>
      </c>
      <c r="N2379" s="8">
        <v>14914.75</v>
      </c>
      <c r="O2379" s="8">
        <f t="shared" si="469"/>
        <v>0</v>
      </c>
      <c r="P2379" s="13">
        <f t="shared" si="470"/>
        <v>0</v>
      </c>
    </row>
    <row r="2380" spans="1:16" x14ac:dyDescent="0.25">
      <c r="A2380" s="5" t="s">
        <v>1658</v>
      </c>
      <c r="B2380" s="3" t="s">
        <v>1659</v>
      </c>
      <c r="C2380" s="6">
        <v>45530</v>
      </c>
      <c r="D2380" s="6">
        <v>45622</v>
      </c>
      <c r="E2380" s="3" t="s">
        <v>17</v>
      </c>
      <c r="F2380" s="6">
        <v>45516</v>
      </c>
      <c r="G2380" s="6">
        <v>45530</v>
      </c>
      <c r="H2380" s="3" t="s">
        <v>8</v>
      </c>
      <c r="I2380" s="3" t="s">
        <v>9</v>
      </c>
      <c r="J2380" s="3" t="s">
        <v>5726</v>
      </c>
      <c r="K2380" s="25" t="s">
        <v>70</v>
      </c>
      <c r="L2380" s="8">
        <v>328903.3</v>
      </c>
      <c r="M2380" s="8">
        <v>269635.24</v>
      </c>
      <c r="N2380" s="8">
        <v>269635.24</v>
      </c>
      <c r="O2380" s="8">
        <f t="shared" si="469"/>
        <v>0</v>
      </c>
      <c r="P2380" s="13">
        <f t="shared" si="470"/>
        <v>0</v>
      </c>
    </row>
    <row r="2381" spans="1:16" x14ac:dyDescent="0.25">
      <c r="A2381" s="5" t="s">
        <v>1305</v>
      </c>
      <c r="B2381" s="3" t="s">
        <v>1306</v>
      </c>
      <c r="C2381" s="6">
        <v>45349</v>
      </c>
      <c r="D2381" s="6">
        <v>45622</v>
      </c>
      <c r="E2381" s="3" t="s">
        <v>48</v>
      </c>
      <c r="F2381" s="6">
        <v>45336</v>
      </c>
      <c r="G2381" s="6">
        <v>45348</v>
      </c>
      <c r="H2381" s="3" t="s">
        <v>8</v>
      </c>
      <c r="I2381" s="3" t="s">
        <v>94</v>
      </c>
      <c r="J2381" s="3" t="s">
        <v>5811</v>
      </c>
      <c r="K2381" s="25" t="s">
        <v>134</v>
      </c>
      <c r="L2381" s="8">
        <v>45414.68</v>
      </c>
      <c r="M2381" s="8">
        <v>45414.68</v>
      </c>
      <c r="N2381" s="8">
        <v>45414.68</v>
      </c>
      <c r="O2381" s="8">
        <f t="shared" si="469"/>
        <v>0</v>
      </c>
      <c r="P2381" s="13">
        <f t="shared" si="470"/>
        <v>0</v>
      </c>
    </row>
    <row r="2382" spans="1:16" x14ac:dyDescent="0.25">
      <c r="A2382" s="5" t="s">
        <v>1301</v>
      </c>
      <c r="B2382" s="3" t="s">
        <v>1302</v>
      </c>
      <c r="C2382" s="6">
        <v>45349</v>
      </c>
      <c r="D2382" s="6">
        <v>45622</v>
      </c>
      <c r="E2382" s="3" t="s">
        <v>48</v>
      </c>
      <c r="F2382" s="6">
        <v>45337</v>
      </c>
      <c r="G2382" s="6">
        <v>45348</v>
      </c>
      <c r="H2382" s="3" t="s">
        <v>8</v>
      </c>
      <c r="I2382" s="3" t="s">
        <v>94</v>
      </c>
      <c r="J2382" s="3" t="s">
        <v>5811</v>
      </c>
      <c r="K2382" s="25" t="s">
        <v>134</v>
      </c>
      <c r="L2382" s="8">
        <v>48567</v>
      </c>
      <c r="M2382" s="8">
        <v>48567</v>
      </c>
      <c r="N2382" s="8">
        <v>48567</v>
      </c>
      <c r="O2382" s="8">
        <f t="shared" si="469"/>
        <v>0</v>
      </c>
      <c r="P2382" s="13">
        <f t="shared" si="470"/>
        <v>0</v>
      </c>
    </row>
    <row r="2383" spans="1:16" x14ac:dyDescent="0.25">
      <c r="A2383" s="5" t="s">
        <v>1545</v>
      </c>
      <c r="B2383" s="3" t="s">
        <v>1546</v>
      </c>
      <c r="C2383" s="6">
        <v>45470</v>
      </c>
      <c r="D2383" s="6">
        <v>45622</v>
      </c>
      <c r="E2383" s="3" t="s">
        <v>48</v>
      </c>
      <c r="F2383" s="6">
        <v>45468</v>
      </c>
      <c r="G2383" s="6">
        <v>45469</v>
      </c>
      <c r="H2383" s="3" t="s">
        <v>8</v>
      </c>
      <c r="I2383" s="3" t="s">
        <v>94</v>
      </c>
      <c r="J2383" s="3" t="s">
        <v>5819</v>
      </c>
      <c r="K2383" s="25" t="s">
        <v>123</v>
      </c>
      <c r="L2383" s="8">
        <v>48333.2</v>
      </c>
      <c r="M2383" s="8">
        <v>48333.19</v>
      </c>
      <c r="N2383" s="8">
        <v>48333.19</v>
      </c>
      <c r="O2383" s="8">
        <f t="shared" ref="O2383:O2390" si="471">N2383-M2383</f>
        <v>0</v>
      </c>
      <c r="P2383" s="13">
        <f t="shared" ref="P2383:P2390" si="472">O2383/N2383</f>
        <v>0</v>
      </c>
    </row>
    <row r="2384" spans="1:16" x14ac:dyDescent="0.25">
      <c r="A2384" s="5" t="s">
        <v>1520</v>
      </c>
      <c r="B2384" s="3" t="s">
        <v>1521</v>
      </c>
      <c r="C2384" s="6">
        <v>45470</v>
      </c>
      <c r="D2384" s="6">
        <v>45622</v>
      </c>
      <c r="E2384" s="3" t="s">
        <v>48</v>
      </c>
      <c r="F2384" s="6">
        <v>45468</v>
      </c>
      <c r="G2384" s="6">
        <v>45469</v>
      </c>
      <c r="H2384" s="3" t="s">
        <v>8</v>
      </c>
      <c r="I2384" s="3" t="s">
        <v>94</v>
      </c>
      <c r="J2384" s="3" t="s">
        <v>5819</v>
      </c>
      <c r="K2384" s="25" t="s">
        <v>123</v>
      </c>
      <c r="L2384" s="8">
        <v>52632.01</v>
      </c>
      <c r="M2384" s="8">
        <v>52632.01</v>
      </c>
      <c r="N2384" s="8">
        <v>52632.01</v>
      </c>
      <c r="O2384" s="8">
        <f t="shared" si="471"/>
        <v>0</v>
      </c>
      <c r="P2384" s="13">
        <f t="shared" si="472"/>
        <v>0</v>
      </c>
    </row>
    <row r="2385" spans="1:16" x14ac:dyDescent="0.25">
      <c r="A2385" s="5" t="s">
        <v>1522</v>
      </c>
      <c r="B2385" s="3" t="s">
        <v>1521</v>
      </c>
      <c r="C2385" s="6">
        <v>45470</v>
      </c>
      <c r="D2385" s="6">
        <v>45622</v>
      </c>
      <c r="E2385" s="3" t="s">
        <v>48</v>
      </c>
      <c r="F2385" s="6">
        <v>45468</v>
      </c>
      <c r="G2385" s="6">
        <v>45469</v>
      </c>
      <c r="H2385" s="3" t="s">
        <v>8</v>
      </c>
      <c r="I2385" s="3" t="s">
        <v>94</v>
      </c>
      <c r="J2385" s="3" t="s">
        <v>5819</v>
      </c>
      <c r="K2385" s="25" t="s">
        <v>123</v>
      </c>
      <c r="L2385" s="8">
        <v>75924.259999999995</v>
      </c>
      <c r="M2385" s="8">
        <v>75924.259999999995</v>
      </c>
      <c r="N2385" s="8">
        <v>75924.259999999995</v>
      </c>
      <c r="O2385" s="8">
        <f t="shared" si="471"/>
        <v>0</v>
      </c>
      <c r="P2385" s="13">
        <f t="shared" si="472"/>
        <v>0</v>
      </c>
    </row>
    <row r="2386" spans="1:16" x14ac:dyDescent="0.25">
      <c r="A2386" s="5" t="s">
        <v>3593</v>
      </c>
      <c r="B2386" s="4" t="s">
        <v>3592</v>
      </c>
      <c r="C2386" s="6">
        <v>45257</v>
      </c>
      <c r="D2386" s="6">
        <v>45622</v>
      </c>
      <c r="E2386" s="4" t="s">
        <v>48</v>
      </c>
      <c r="F2386" s="6">
        <v>45257</v>
      </c>
      <c r="G2386" s="6">
        <v>45257</v>
      </c>
      <c r="H2386" s="4" t="s">
        <v>38</v>
      </c>
      <c r="I2386" s="4" t="s">
        <v>6633</v>
      </c>
      <c r="J2386" s="4" t="s">
        <v>6113</v>
      </c>
      <c r="K2386" s="25" t="s">
        <v>222</v>
      </c>
      <c r="L2386" s="8">
        <v>2304.3200000000002</v>
      </c>
      <c r="M2386" s="8">
        <v>2304.3200000000002</v>
      </c>
      <c r="N2386" s="8">
        <v>2304.3200000000002</v>
      </c>
      <c r="O2386" s="8">
        <f t="shared" si="471"/>
        <v>0</v>
      </c>
      <c r="P2386" s="13">
        <f t="shared" si="472"/>
        <v>0</v>
      </c>
    </row>
    <row r="2387" spans="1:16" x14ac:dyDescent="0.25">
      <c r="A2387" s="5" t="s">
        <v>1755</v>
      </c>
      <c r="B2387" s="3" t="s">
        <v>1756</v>
      </c>
      <c r="C2387" s="6">
        <v>45561</v>
      </c>
      <c r="D2387" s="6">
        <v>45622</v>
      </c>
      <c r="E2387" s="3" t="s">
        <v>48</v>
      </c>
      <c r="F2387" s="6">
        <v>45559</v>
      </c>
      <c r="G2387" s="6">
        <v>45560</v>
      </c>
      <c r="H2387" s="3" t="s">
        <v>38</v>
      </c>
      <c r="I2387" s="3" t="s">
        <v>9</v>
      </c>
      <c r="J2387" s="3" t="s">
        <v>5746</v>
      </c>
      <c r="K2387" s="25" t="s">
        <v>75</v>
      </c>
      <c r="L2387" s="8">
        <v>18392</v>
      </c>
      <c r="M2387" s="8">
        <v>18392</v>
      </c>
      <c r="N2387" s="8">
        <v>18392</v>
      </c>
      <c r="O2387" s="8">
        <f t="shared" si="471"/>
        <v>0</v>
      </c>
      <c r="P2387" s="13">
        <f t="shared" si="472"/>
        <v>0</v>
      </c>
    </row>
    <row r="2388" spans="1:16" x14ac:dyDescent="0.25">
      <c r="A2388" s="5" t="s">
        <v>1209</v>
      </c>
      <c r="B2388" s="3" t="s">
        <v>1205</v>
      </c>
      <c r="C2388" s="6">
        <v>45531</v>
      </c>
      <c r="D2388" s="6">
        <v>45623</v>
      </c>
      <c r="E2388" s="3" t="s">
        <v>17</v>
      </c>
      <c r="F2388" s="6">
        <v>45369</v>
      </c>
      <c r="G2388" s="6">
        <v>45371</v>
      </c>
      <c r="H2388" s="3" t="s">
        <v>8</v>
      </c>
      <c r="I2388" s="4" t="s">
        <v>111</v>
      </c>
      <c r="J2388" s="3" t="s">
        <v>5881</v>
      </c>
      <c r="K2388" s="25" t="s">
        <v>1210</v>
      </c>
      <c r="L2388" s="8">
        <v>22191.4</v>
      </c>
      <c r="M2388" s="8">
        <v>15911.48</v>
      </c>
      <c r="N2388" s="8">
        <v>15911.48</v>
      </c>
      <c r="O2388" s="8">
        <f t="shared" si="471"/>
        <v>0</v>
      </c>
      <c r="P2388" s="13">
        <f t="shared" si="472"/>
        <v>0</v>
      </c>
    </row>
    <row r="2389" spans="1:16" x14ac:dyDescent="0.25">
      <c r="A2389" s="5" t="s">
        <v>3785</v>
      </c>
      <c r="B2389" s="4" t="s">
        <v>3784</v>
      </c>
      <c r="C2389" s="6">
        <v>44894</v>
      </c>
      <c r="D2389" s="6">
        <v>45624</v>
      </c>
      <c r="E2389" s="4" t="s">
        <v>48</v>
      </c>
      <c r="F2389" s="6">
        <v>44872</v>
      </c>
      <c r="G2389" s="6">
        <v>44893</v>
      </c>
      <c r="H2389" s="4" t="s">
        <v>38</v>
      </c>
      <c r="I2389" s="4" t="s">
        <v>6637</v>
      </c>
      <c r="J2389" s="4" t="s">
        <v>6047</v>
      </c>
      <c r="K2389" s="25" t="s">
        <v>385</v>
      </c>
      <c r="L2389" s="8">
        <v>4943998.1900000004</v>
      </c>
      <c r="M2389" s="8">
        <v>4943998.1900000004</v>
      </c>
      <c r="N2389" s="8">
        <v>4943998.1900000004</v>
      </c>
      <c r="O2389" s="8">
        <f t="shared" si="471"/>
        <v>0</v>
      </c>
      <c r="P2389" s="13">
        <f t="shared" si="472"/>
        <v>0</v>
      </c>
    </row>
    <row r="2390" spans="1:16" x14ac:dyDescent="0.25">
      <c r="A2390" s="5" t="s">
        <v>5051</v>
      </c>
      <c r="B2390" s="4" t="s">
        <v>5050</v>
      </c>
      <c r="C2390" s="6">
        <v>44529</v>
      </c>
      <c r="D2390" s="6">
        <v>45624</v>
      </c>
      <c r="E2390" s="4" t="s">
        <v>7</v>
      </c>
      <c r="F2390" s="6">
        <v>44476</v>
      </c>
      <c r="G2390" s="6">
        <v>44512</v>
      </c>
      <c r="H2390" s="4" t="s">
        <v>39</v>
      </c>
      <c r="I2390" s="4" t="s">
        <v>111</v>
      </c>
      <c r="J2390" s="4" t="s">
        <v>6564</v>
      </c>
      <c r="K2390" s="25" t="s">
        <v>5614</v>
      </c>
      <c r="L2390" s="8">
        <v>194536.06</v>
      </c>
      <c r="M2390" s="8">
        <v>192244.8</v>
      </c>
      <c r="N2390" s="8">
        <v>256326.39999999999</v>
      </c>
      <c r="O2390" s="8">
        <f t="shared" si="471"/>
        <v>64081.600000000006</v>
      </c>
      <c r="P2390" s="13">
        <f t="shared" si="472"/>
        <v>0.25000000000000006</v>
      </c>
    </row>
    <row r="2391" spans="1:16" x14ac:dyDescent="0.25">
      <c r="A2391" s="5" t="s">
        <v>1122</v>
      </c>
      <c r="B2391" s="3" t="s">
        <v>1123</v>
      </c>
      <c r="C2391" s="6">
        <v>45320</v>
      </c>
      <c r="D2391" s="6">
        <v>45624</v>
      </c>
      <c r="E2391" s="3" t="s">
        <v>33</v>
      </c>
      <c r="F2391" s="6">
        <v>45306</v>
      </c>
      <c r="G2391" s="6">
        <v>45317</v>
      </c>
      <c r="H2391" s="3" t="s">
        <v>39</v>
      </c>
      <c r="I2391" s="3" t="s">
        <v>94</v>
      </c>
      <c r="J2391" s="3" t="s">
        <v>5749</v>
      </c>
      <c r="K2391" s="25" t="s">
        <v>90</v>
      </c>
      <c r="L2391" s="8">
        <v>37389</v>
      </c>
      <c r="M2391" s="8">
        <v>37389</v>
      </c>
      <c r="N2391" s="8">
        <v>37389</v>
      </c>
      <c r="O2391" s="8">
        <f t="shared" ref="O2391:O2393" si="473">N2391-M2391</f>
        <v>0</v>
      </c>
      <c r="P2391" s="13">
        <f t="shared" ref="P2391:P2393" si="474">O2391/N2391</f>
        <v>0</v>
      </c>
    </row>
    <row r="2392" spans="1:16" x14ac:dyDescent="0.25">
      <c r="A2392" s="5" t="s">
        <v>3597</v>
      </c>
      <c r="B2392" s="4" t="s">
        <v>3596</v>
      </c>
      <c r="C2392" s="6">
        <v>45259</v>
      </c>
      <c r="D2392" s="6">
        <v>45624</v>
      </c>
      <c r="E2392" s="4" t="s">
        <v>48</v>
      </c>
      <c r="F2392" s="6">
        <v>45259</v>
      </c>
      <c r="G2392" s="6">
        <v>45259</v>
      </c>
      <c r="H2392" s="4" t="s">
        <v>39</v>
      </c>
      <c r="I2392" s="4" t="s">
        <v>798</v>
      </c>
      <c r="J2392" s="4" t="s">
        <v>6149</v>
      </c>
      <c r="K2392" s="25" t="s">
        <v>265</v>
      </c>
      <c r="L2392" s="8">
        <v>2473.2399999999998</v>
      </c>
      <c r="M2392" s="8">
        <v>1780.73</v>
      </c>
      <c r="N2392" s="8">
        <v>1780.73</v>
      </c>
      <c r="O2392" s="8">
        <f t="shared" si="473"/>
        <v>0</v>
      </c>
      <c r="P2392" s="13">
        <f t="shared" si="474"/>
        <v>0</v>
      </c>
    </row>
    <row r="2393" spans="1:16" x14ac:dyDescent="0.25">
      <c r="A2393" s="5" t="s">
        <v>3595</v>
      </c>
      <c r="B2393" s="4" t="s">
        <v>3594</v>
      </c>
      <c r="C2393" s="6">
        <v>45259</v>
      </c>
      <c r="D2393" s="6">
        <v>45624</v>
      </c>
      <c r="E2393" s="4" t="s">
        <v>48</v>
      </c>
      <c r="F2393" s="6">
        <v>45259</v>
      </c>
      <c r="G2393" s="6">
        <v>45259</v>
      </c>
      <c r="H2393" s="4" t="s">
        <v>39</v>
      </c>
      <c r="I2393" s="4" t="s">
        <v>798</v>
      </c>
      <c r="J2393" s="4" t="s">
        <v>6149</v>
      </c>
      <c r="K2393" s="25" t="s">
        <v>265</v>
      </c>
      <c r="L2393" s="8">
        <v>2848.34</v>
      </c>
      <c r="M2393" s="8">
        <v>2688.67</v>
      </c>
      <c r="N2393" s="8">
        <v>2688.67</v>
      </c>
      <c r="O2393" s="8">
        <f t="shared" si="473"/>
        <v>0</v>
      </c>
      <c r="P2393" s="13">
        <f t="shared" si="474"/>
        <v>0</v>
      </c>
    </row>
    <row r="2394" spans="1:16" x14ac:dyDescent="0.25">
      <c r="A2394" s="5" t="s">
        <v>1927</v>
      </c>
      <c r="B2394" s="3" t="s">
        <v>1928</v>
      </c>
      <c r="C2394" s="6">
        <v>45594</v>
      </c>
      <c r="D2394" s="6">
        <v>45625</v>
      </c>
      <c r="E2394" s="3" t="s">
        <v>48</v>
      </c>
      <c r="F2394" s="6">
        <v>45590</v>
      </c>
      <c r="G2394" s="6">
        <v>45593</v>
      </c>
      <c r="H2394" s="3" t="s">
        <v>38</v>
      </c>
      <c r="I2394" s="3" t="s">
        <v>94</v>
      </c>
      <c r="J2394" s="3" t="s">
        <v>6379</v>
      </c>
      <c r="K2394" s="25" t="s">
        <v>779</v>
      </c>
      <c r="L2394" s="8">
        <v>59906.16</v>
      </c>
      <c r="M2394" s="8">
        <v>59906.16</v>
      </c>
      <c r="N2394" s="8">
        <v>59906.16</v>
      </c>
      <c r="O2394" s="8">
        <f t="shared" ref="O2394:O2396" si="475">N2394-M2394</f>
        <v>0</v>
      </c>
      <c r="P2394" s="13">
        <f t="shared" ref="P2394:P2396" si="476">O2394/N2394</f>
        <v>0</v>
      </c>
    </row>
    <row r="2395" spans="1:16" x14ac:dyDescent="0.25">
      <c r="A2395" s="5" t="s">
        <v>3033</v>
      </c>
      <c r="B2395" s="4" t="s">
        <v>3032</v>
      </c>
      <c r="C2395" s="6">
        <v>45260</v>
      </c>
      <c r="D2395" s="6">
        <v>45625</v>
      </c>
      <c r="E2395" s="4" t="s">
        <v>48</v>
      </c>
      <c r="F2395" s="6">
        <v>45169</v>
      </c>
      <c r="G2395" s="6">
        <v>45169</v>
      </c>
      <c r="H2395" s="4" t="s">
        <v>39</v>
      </c>
      <c r="I2395" s="4" t="s">
        <v>111</v>
      </c>
      <c r="J2395" s="4" t="s">
        <v>5920</v>
      </c>
      <c r="K2395" s="25" t="s">
        <v>98</v>
      </c>
      <c r="L2395" s="8">
        <v>66550</v>
      </c>
      <c r="M2395" s="8">
        <v>66550</v>
      </c>
      <c r="N2395" s="8">
        <v>94081.64</v>
      </c>
      <c r="O2395" s="8">
        <f t="shared" si="475"/>
        <v>27531.64</v>
      </c>
      <c r="P2395" s="13">
        <f t="shared" si="476"/>
        <v>0.29263563007617638</v>
      </c>
    </row>
    <row r="2396" spans="1:16" x14ac:dyDescent="0.25">
      <c r="A2396" s="5" t="s">
        <v>3031</v>
      </c>
      <c r="B2396" s="4" t="s">
        <v>3026</v>
      </c>
      <c r="C2396" s="6">
        <v>45260</v>
      </c>
      <c r="D2396" s="6">
        <v>45625</v>
      </c>
      <c r="E2396" s="4" t="s">
        <v>17</v>
      </c>
      <c r="F2396" s="6">
        <v>45237</v>
      </c>
      <c r="G2396" s="6">
        <v>45259</v>
      </c>
      <c r="H2396" s="4" t="s">
        <v>38</v>
      </c>
      <c r="I2396" s="4" t="s">
        <v>6635</v>
      </c>
      <c r="J2396" s="4" t="s">
        <v>6565</v>
      </c>
      <c r="K2396" s="25" t="s">
        <v>5502</v>
      </c>
      <c r="L2396" s="8">
        <v>37945.599999999999</v>
      </c>
      <c r="M2396" s="8">
        <v>37945.599999999999</v>
      </c>
      <c r="N2396" s="8">
        <v>75891.199999999997</v>
      </c>
      <c r="O2396" s="8">
        <f t="shared" si="475"/>
        <v>37945.599999999999</v>
      </c>
      <c r="P2396" s="13">
        <f t="shared" si="476"/>
        <v>0.5</v>
      </c>
    </row>
    <row r="2397" spans="1:16" x14ac:dyDescent="0.25">
      <c r="A2397" s="5" t="s">
        <v>2178</v>
      </c>
      <c r="B2397" s="4" t="s">
        <v>2179</v>
      </c>
      <c r="C2397" s="6">
        <v>45323</v>
      </c>
      <c r="D2397" s="6">
        <v>45626</v>
      </c>
      <c r="E2397" s="4" t="s">
        <v>48</v>
      </c>
      <c r="F2397" s="6">
        <v>45282</v>
      </c>
      <c r="G2397" s="6">
        <v>45306</v>
      </c>
      <c r="H2397" s="4" t="s">
        <v>8</v>
      </c>
      <c r="I2397" s="4" t="s">
        <v>94</v>
      </c>
      <c r="J2397" s="4" t="s">
        <v>128</v>
      </c>
      <c r="K2397" s="25" t="s">
        <v>129</v>
      </c>
      <c r="L2397" s="8">
        <v>18128.830000000002</v>
      </c>
      <c r="M2397" s="8">
        <v>18128.830000000002</v>
      </c>
      <c r="N2397" s="8">
        <v>18128.830000000002</v>
      </c>
      <c r="O2397" s="8">
        <f t="shared" ref="O2397:O2413" si="477">N2397-M2397</f>
        <v>0</v>
      </c>
      <c r="P2397" s="13">
        <f t="shared" ref="P2397:P2414" si="478">O2397/N2397</f>
        <v>0</v>
      </c>
    </row>
    <row r="2398" spans="1:16" x14ac:dyDescent="0.25">
      <c r="A2398" s="5" t="s">
        <v>5039</v>
      </c>
      <c r="B2398" s="4" t="s">
        <v>5038</v>
      </c>
      <c r="C2398" s="6">
        <v>44531</v>
      </c>
      <c r="D2398" s="6">
        <v>45626</v>
      </c>
      <c r="E2398" s="4" t="s">
        <v>21</v>
      </c>
      <c r="F2398" s="6">
        <v>44524</v>
      </c>
      <c r="G2398" s="6">
        <v>44529</v>
      </c>
      <c r="H2398" s="4" t="s">
        <v>160</v>
      </c>
      <c r="I2398" s="4" t="s">
        <v>6633</v>
      </c>
      <c r="J2398" s="4" t="s">
        <v>6566</v>
      </c>
      <c r="K2398" s="25" t="s">
        <v>2220</v>
      </c>
      <c r="L2398" s="8">
        <v>0</v>
      </c>
      <c r="M2398" s="8">
        <v>0</v>
      </c>
      <c r="N2398" s="8">
        <v>0</v>
      </c>
      <c r="O2398" s="8">
        <f t="shared" si="477"/>
        <v>0</v>
      </c>
      <c r="P2398" s="13">
        <v>0</v>
      </c>
    </row>
    <row r="2399" spans="1:16" x14ac:dyDescent="0.25">
      <c r="A2399" s="5" t="s">
        <v>3789</v>
      </c>
      <c r="B2399" s="4" t="s">
        <v>3788</v>
      </c>
      <c r="C2399" s="6">
        <v>44896</v>
      </c>
      <c r="D2399" s="6">
        <v>45626</v>
      </c>
      <c r="E2399" s="4" t="s">
        <v>33</v>
      </c>
      <c r="F2399" s="6">
        <v>44868</v>
      </c>
      <c r="G2399" s="6">
        <v>44890</v>
      </c>
      <c r="H2399" s="4" t="s">
        <v>39</v>
      </c>
      <c r="I2399" s="4" t="s">
        <v>9</v>
      </c>
      <c r="J2399" s="4" t="s">
        <v>6141</v>
      </c>
      <c r="K2399" s="25" t="s">
        <v>757</v>
      </c>
      <c r="L2399" s="8">
        <v>17424</v>
      </c>
      <c r="M2399" s="8">
        <v>17424</v>
      </c>
      <c r="N2399" s="8">
        <v>26136</v>
      </c>
      <c r="O2399" s="8">
        <f t="shared" si="477"/>
        <v>8712</v>
      </c>
      <c r="P2399" s="13">
        <f t="shared" si="478"/>
        <v>0.33333333333333331</v>
      </c>
    </row>
    <row r="2400" spans="1:16" x14ac:dyDescent="0.25">
      <c r="A2400" s="5" t="s">
        <v>5037</v>
      </c>
      <c r="B2400" s="4" t="s">
        <v>5036</v>
      </c>
      <c r="C2400" s="6">
        <v>44531</v>
      </c>
      <c r="D2400" s="6">
        <v>45626</v>
      </c>
      <c r="E2400" s="4" t="s">
        <v>7</v>
      </c>
      <c r="F2400" s="6">
        <v>44445</v>
      </c>
      <c r="G2400" s="6">
        <v>44526</v>
      </c>
      <c r="H2400" s="4" t="s">
        <v>39</v>
      </c>
      <c r="I2400" s="4" t="s">
        <v>9</v>
      </c>
      <c r="J2400" s="4" t="s">
        <v>5736</v>
      </c>
      <c r="K2400" s="25" t="s">
        <v>55</v>
      </c>
      <c r="L2400" s="8">
        <v>1184600.5900000001</v>
      </c>
      <c r="M2400" s="8">
        <v>1154698.3600000001</v>
      </c>
      <c r="N2400" s="8">
        <v>1539597.81</v>
      </c>
      <c r="O2400" s="8">
        <f t="shared" si="477"/>
        <v>384899.44999999995</v>
      </c>
      <c r="P2400" s="13">
        <f t="shared" si="478"/>
        <v>0.24999999837619927</v>
      </c>
    </row>
    <row r="2401" spans="1:16" x14ac:dyDescent="0.25">
      <c r="A2401" s="5" t="s">
        <v>3602</v>
      </c>
      <c r="B2401" s="4" t="s">
        <v>3601</v>
      </c>
      <c r="C2401" s="6">
        <v>45261</v>
      </c>
      <c r="D2401" s="6">
        <v>45626</v>
      </c>
      <c r="E2401" s="4" t="s">
        <v>17</v>
      </c>
      <c r="F2401" s="6">
        <v>45250</v>
      </c>
      <c r="G2401" s="6">
        <v>45251</v>
      </c>
      <c r="H2401" s="4" t="s">
        <v>38</v>
      </c>
      <c r="I2401" s="4" t="s">
        <v>6633</v>
      </c>
      <c r="J2401" s="4" t="s">
        <v>5896</v>
      </c>
      <c r="K2401" s="25" t="s">
        <v>812</v>
      </c>
      <c r="L2401" s="8">
        <v>27100.71</v>
      </c>
      <c r="M2401" s="8">
        <v>21276.07</v>
      </c>
      <c r="N2401" s="8">
        <v>42552.14</v>
      </c>
      <c r="O2401" s="8">
        <f t="shared" si="477"/>
        <v>21276.07</v>
      </c>
      <c r="P2401" s="13">
        <f t="shared" si="478"/>
        <v>0.5</v>
      </c>
    </row>
    <row r="2402" spans="1:16" x14ac:dyDescent="0.25">
      <c r="A2402" s="5" t="s">
        <v>3777</v>
      </c>
      <c r="B2402" s="4" t="s">
        <v>3776</v>
      </c>
      <c r="C2402" s="6">
        <v>44896</v>
      </c>
      <c r="D2402" s="6">
        <v>45626</v>
      </c>
      <c r="E2402" s="4" t="s">
        <v>7</v>
      </c>
      <c r="F2402" s="6">
        <v>44882</v>
      </c>
      <c r="G2402" s="6">
        <v>44895</v>
      </c>
      <c r="H2402" s="4" t="s">
        <v>39</v>
      </c>
      <c r="I2402" s="4" t="s">
        <v>9</v>
      </c>
      <c r="J2402" s="4" t="s">
        <v>3775</v>
      </c>
      <c r="K2402" s="25" t="s">
        <v>5613</v>
      </c>
      <c r="L2402" s="8">
        <v>190282.18</v>
      </c>
      <c r="M2402" s="8">
        <v>171408.4</v>
      </c>
      <c r="N2402" s="8">
        <v>209018.87</v>
      </c>
      <c r="O2402" s="8">
        <f t="shared" si="477"/>
        <v>37610.47</v>
      </c>
      <c r="P2402" s="13">
        <f t="shared" si="478"/>
        <v>0.17993815582296471</v>
      </c>
    </row>
    <row r="2403" spans="1:16" x14ac:dyDescent="0.25">
      <c r="A2403" s="5" t="s">
        <v>5244</v>
      </c>
      <c r="B2403" s="4" t="s">
        <v>5243</v>
      </c>
      <c r="C2403" s="6">
        <v>44166</v>
      </c>
      <c r="D2403" s="6">
        <v>45626</v>
      </c>
      <c r="E2403" s="4" t="s">
        <v>7</v>
      </c>
      <c r="F2403" s="6">
        <v>44133</v>
      </c>
      <c r="G2403" s="6">
        <v>44166</v>
      </c>
      <c r="H2403" s="4" t="s">
        <v>39</v>
      </c>
      <c r="I2403" s="4" t="s">
        <v>9</v>
      </c>
      <c r="J2403" s="4" t="s">
        <v>6567</v>
      </c>
      <c r="K2403" s="25" t="s">
        <v>5679</v>
      </c>
      <c r="L2403" s="8">
        <v>1636679.32</v>
      </c>
      <c r="M2403" s="8">
        <v>1626337.37</v>
      </c>
      <c r="N2403" s="8">
        <v>2032921.71</v>
      </c>
      <c r="O2403" s="8">
        <f t="shared" si="477"/>
        <v>406584.33999999985</v>
      </c>
      <c r="P2403" s="13">
        <f t="shared" si="478"/>
        <v>0.19999999901619422</v>
      </c>
    </row>
    <row r="2404" spans="1:16" x14ac:dyDescent="0.25">
      <c r="A2404" s="5" t="s">
        <v>3054</v>
      </c>
      <c r="B2404" s="4" t="s">
        <v>3053</v>
      </c>
      <c r="C2404" s="6">
        <v>45261</v>
      </c>
      <c r="D2404" s="6">
        <v>45626</v>
      </c>
      <c r="E2404" s="4" t="s">
        <v>48</v>
      </c>
      <c r="F2404" s="6">
        <v>45240</v>
      </c>
      <c r="G2404" s="6">
        <v>45250</v>
      </c>
      <c r="H2404" s="4" t="s">
        <v>38</v>
      </c>
      <c r="I2404" s="4" t="s">
        <v>6633</v>
      </c>
      <c r="J2404" s="4" t="s">
        <v>6127</v>
      </c>
      <c r="K2404" s="25" t="s">
        <v>184</v>
      </c>
      <c r="L2404" s="8">
        <v>9000</v>
      </c>
      <c r="M2404" s="8">
        <v>9000</v>
      </c>
      <c r="N2404" s="8">
        <v>9000</v>
      </c>
      <c r="O2404" s="8">
        <f t="shared" si="477"/>
        <v>0</v>
      </c>
      <c r="P2404" s="13">
        <f t="shared" si="478"/>
        <v>0</v>
      </c>
    </row>
    <row r="2405" spans="1:16" x14ac:dyDescent="0.25">
      <c r="A2405" s="5" t="s">
        <v>3906</v>
      </c>
      <c r="B2405" s="4" t="s">
        <v>3905</v>
      </c>
      <c r="C2405" s="6">
        <v>44896</v>
      </c>
      <c r="D2405" s="6">
        <v>45626</v>
      </c>
      <c r="E2405" s="4" t="s">
        <v>33</v>
      </c>
      <c r="F2405" s="6">
        <v>44820</v>
      </c>
      <c r="G2405" s="6">
        <v>44859</v>
      </c>
      <c r="H2405" s="4" t="s">
        <v>39</v>
      </c>
      <c r="I2405" s="4" t="s">
        <v>9</v>
      </c>
      <c r="J2405" s="4" t="s">
        <v>6568</v>
      </c>
      <c r="K2405" s="25" t="s">
        <v>73</v>
      </c>
      <c r="L2405" s="8">
        <v>303319.21999999997</v>
      </c>
      <c r="M2405" s="8">
        <v>303319.21999999997</v>
      </c>
      <c r="N2405" s="8">
        <v>748276.81</v>
      </c>
      <c r="O2405" s="8">
        <f t="shared" si="477"/>
        <v>444957.59000000008</v>
      </c>
      <c r="P2405" s="13">
        <f t="shared" si="478"/>
        <v>0.59464303056511936</v>
      </c>
    </row>
    <row r="2406" spans="1:16" x14ac:dyDescent="0.25">
      <c r="A2406" s="5" t="s">
        <v>3843</v>
      </c>
      <c r="B2406" s="4" t="s">
        <v>3842</v>
      </c>
      <c r="C2406" s="6">
        <v>44896</v>
      </c>
      <c r="D2406" s="6">
        <v>45626</v>
      </c>
      <c r="E2406" s="4" t="s">
        <v>33</v>
      </c>
      <c r="F2406" s="6">
        <v>44859</v>
      </c>
      <c r="G2406" s="6">
        <v>44875</v>
      </c>
      <c r="H2406" s="4" t="s">
        <v>39</v>
      </c>
      <c r="I2406" s="4" t="s">
        <v>9</v>
      </c>
      <c r="J2406" s="4" t="s">
        <v>6044</v>
      </c>
      <c r="K2406" s="25" t="s">
        <v>5434</v>
      </c>
      <c r="L2406" s="8">
        <v>87120</v>
      </c>
      <c r="M2406" s="8">
        <v>87120</v>
      </c>
      <c r="N2406" s="8">
        <v>174240</v>
      </c>
      <c r="O2406" s="8">
        <f t="shared" si="477"/>
        <v>87120</v>
      </c>
      <c r="P2406" s="13">
        <f t="shared" si="478"/>
        <v>0.5</v>
      </c>
    </row>
    <row r="2407" spans="1:16" x14ac:dyDescent="0.25">
      <c r="A2407" s="5" t="s">
        <v>3883</v>
      </c>
      <c r="B2407" s="4" t="s">
        <v>3882</v>
      </c>
      <c r="C2407" s="6">
        <v>44896</v>
      </c>
      <c r="D2407" s="6">
        <v>45626</v>
      </c>
      <c r="E2407" s="4" t="s">
        <v>17</v>
      </c>
      <c r="F2407" s="6">
        <v>44853</v>
      </c>
      <c r="G2407" s="6">
        <v>44854</v>
      </c>
      <c r="H2407" s="4" t="s">
        <v>39</v>
      </c>
      <c r="I2407" s="4" t="s">
        <v>9</v>
      </c>
      <c r="J2407" s="4" t="s">
        <v>6569</v>
      </c>
      <c r="K2407" s="25" t="s">
        <v>5585</v>
      </c>
      <c r="L2407" s="8">
        <v>117502.02</v>
      </c>
      <c r="M2407" s="8">
        <v>98545</v>
      </c>
      <c r="N2407" s="8">
        <v>98545</v>
      </c>
      <c r="O2407" s="8">
        <f t="shared" si="477"/>
        <v>0</v>
      </c>
      <c r="P2407" s="13">
        <f t="shared" si="478"/>
        <v>0</v>
      </c>
    </row>
    <row r="2408" spans="1:16" x14ac:dyDescent="0.25">
      <c r="A2408" s="5" t="s">
        <v>511</v>
      </c>
      <c r="B2408" s="4" t="s">
        <v>512</v>
      </c>
      <c r="C2408" s="6">
        <v>44896</v>
      </c>
      <c r="D2408" s="6">
        <v>45626</v>
      </c>
      <c r="E2408" s="4" t="s">
        <v>48</v>
      </c>
      <c r="F2408" s="6">
        <v>44883</v>
      </c>
      <c r="G2408" s="6">
        <v>44883</v>
      </c>
      <c r="H2408" s="4" t="s">
        <v>38</v>
      </c>
      <c r="I2408" s="4" t="s">
        <v>6634</v>
      </c>
      <c r="J2408" s="4" t="s">
        <v>5956</v>
      </c>
      <c r="K2408" s="25" t="s">
        <v>77</v>
      </c>
      <c r="L2408" s="8">
        <v>743237.95</v>
      </c>
      <c r="M2408" s="8">
        <v>743237.95</v>
      </c>
      <c r="N2408" s="8">
        <v>685369.79</v>
      </c>
      <c r="O2408" s="8">
        <f t="shared" si="477"/>
        <v>-57868.159999999916</v>
      </c>
      <c r="P2408" s="13">
        <f t="shared" si="478"/>
        <v>-8.4433485170100533E-2</v>
      </c>
    </row>
    <row r="2409" spans="1:16" x14ac:dyDescent="0.25">
      <c r="A2409" s="5" t="s">
        <v>3095</v>
      </c>
      <c r="B2409" s="4" t="s">
        <v>3094</v>
      </c>
      <c r="C2409" s="6">
        <v>45261</v>
      </c>
      <c r="D2409" s="6">
        <v>45626</v>
      </c>
      <c r="E2409" s="4" t="s">
        <v>48</v>
      </c>
      <c r="F2409" s="6">
        <v>45187</v>
      </c>
      <c r="G2409" s="6">
        <v>45187</v>
      </c>
      <c r="H2409" s="4" t="s">
        <v>38</v>
      </c>
      <c r="I2409" s="4" t="s">
        <v>6637</v>
      </c>
      <c r="J2409" s="4" t="s">
        <v>5952</v>
      </c>
      <c r="K2409" s="25" t="s">
        <v>77</v>
      </c>
      <c r="L2409" s="8">
        <v>52886.35</v>
      </c>
      <c r="M2409" s="8">
        <v>52886.35</v>
      </c>
      <c r="N2409" s="8">
        <v>52886.35</v>
      </c>
      <c r="O2409" s="8">
        <f t="shared" si="477"/>
        <v>0</v>
      </c>
      <c r="P2409" s="13">
        <f t="shared" si="478"/>
        <v>0</v>
      </c>
    </row>
    <row r="2410" spans="1:16" x14ac:dyDescent="0.25">
      <c r="A2410" s="5" t="s">
        <v>3599</v>
      </c>
      <c r="B2410" s="4" t="s">
        <v>3598</v>
      </c>
      <c r="C2410" s="6">
        <v>45261</v>
      </c>
      <c r="D2410" s="6">
        <v>45626</v>
      </c>
      <c r="E2410" s="4" t="s">
        <v>136</v>
      </c>
      <c r="F2410" s="6">
        <v>45260</v>
      </c>
      <c r="G2410" s="6">
        <v>45261</v>
      </c>
      <c r="H2410" s="4" t="s">
        <v>38</v>
      </c>
      <c r="I2410" s="4" t="s">
        <v>6636</v>
      </c>
      <c r="J2410" s="4" t="s">
        <v>5952</v>
      </c>
      <c r="K2410" s="25" t="s">
        <v>77</v>
      </c>
      <c r="L2410" s="8">
        <v>6600</v>
      </c>
      <c r="M2410" s="8">
        <v>6600</v>
      </c>
      <c r="N2410" s="8">
        <v>6600</v>
      </c>
      <c r="O2410" s="8">
        <f t="shared" si="477"/>
        <v>0</v>
      </c>
      <c r="P2410" s="13">
        <f t="shared" si="478"/>
        <v>0</v>
      </c>
    </row>
    <row r="2411" spans="1:16" x14ac:dyDescent="0.25">
      <c r="A2411" s="5" t="s">
        <v>3941</v>
      </c>
      <c r="B2411" s="4" t="s">
        <v>3940</v>
      </c>
      <c r="C2411" s="6">
        <v>44896</v>
      </c>
      <c r="D2411" s="6">
        <v>45626</v>
      </c>
      <c r="E2411" s="4" t="s">
        <v>48</v>
      </c>
      <c r="F2411" s="6">
        <v>44841</v>
      </c>
      <c r="G2411" s="6">
        <v>44841</v>
      </c>
      <c r="H2411" s="4" t="s">
        <v>38</v>
      </c>
      <c r="I2411" s="4" t="s">
        <v>190</v>
      </c>
      <c r="J2411" s="4" t="s">
        <v>5901</v>
      </c>
      <c r="K2411" s="25" t="s">
        <v>113</v>
      </c>
      <c r="L2411" s="8">
        <v>15400</v>
      </c>
      <c r="M2411" s="8">
        <v>15400</v>
      </c>
      <c r="N2411" s="8">
        <v>30800</v>
      </c>
      <c r="O2411" s="8">
        <f t="shared" si="477"/>
        <v>15400</v>
      </c>
      <c r="P2411" s="13">
        <f t="shared" si="478"/>
        <v>0.5</v>
      </c>
    </row>
    <row r="2412" spans="1:16" x14ac:dyDescent="0.25">
      <c r="A2412" s="5" t="s">
        <v>3896</v>
      </c>
      <c r="B2412" s="4" t="s">
        <v>3895</v>
      </c>
      <c r="C2412" s="6">
        <v>44896</v>
      </c>
      <c r="D2412" s="6">
        <v>45626</v>
      </c>
      <c r="E2412" s="4" t="s">
        <v>48</v>
      </c>
      <c r="F2412" s="6">
        <v>44854</v>
      </c>
      <c r="G2412" s="6">
        <v>44854</v>
      </c>
      <c r="H2412" s="4" t="s">
        <v>38</v>
      </c>
      <c r="I2412" s="4" t="s">
        <v>6634</v>
      </c>
      <c r="J2412" s="4" t="s">
        <v>5901</v>
      </c>
      <c r="K2412" s="25" t="s">
        <v>113</v>
      </c>
      <c r="L2412" s="8">
        <v>206000</v>
      </c>
      <c r="M2412" s="8">
        <v>206000</v>
      </c>
      <c r="N2412" s="8">
        <v>412000</v>
      </c>
      <c r="O2412" s="8">
        <f t="shared" si="477"/>
        <v>206000</v>
      </c>
      <c r="P2412" s="13">
        <f t="shared" si="478"/>
        <v>0.5</v>
      </c>
    </row>
    <row r="2413" spans="1:16" x14ac:dyDescent="0.25">
      <c r="A2413" s="5" t="s">
        <v>3603</v>
      </c>
      <c r="B2413" s="4" t="s">
        <v>329</v>
      </c>
      <c r="C2413" s="6">
        <v>45261</v>
      </c>
      <c r="D2413" s="6">
        <v>45626</v>
      </c>
      <c r="E2413" s="4" t="s">
        <v>48</v>
      </c>
      <c r="F2413" s="6">
        <v>45208</v>
      </c>
      <c r="G2413" s="6">
        <v>45208</v>
      </c>
      <c r="H2413" s="4" t="s">
        <v>38</v>
      </c>
      <c r="I2413" s="4" t="s">
        <v>406</v>
      </c>
      <c r="J2413" s="4" t="s">
        <v>5901</v>
      </c>
      <c r="K2413" s="25" t="s">
        <v>113</v>
      </c>
      <c r="L2413" s="8">
        <v>235000</v>
      </c>
      <c r="M2413" s="8">
        <v>235000</v>
      </c>
      <c r="N2413" s="8">
        <v>235000</v>
      </c>
      <c r="O2413" s="8">
        <f t="shared" si="477"/>
        <v>0</v>
      </c>
      <c r="P2413" s="13">
        <f t="shared" si="478"/>
        <v>0</v>
      </c>
    </row>
    <row r="2414" spans="1:16" x14ac:dyDescent="0.25">
      <c r="A2414" s="5" t="s">
        <v>3050</v>
      </c>
      <c r="B2414" s="4" t="s">
        <v>3049</v>
      </c>
      <c r="C2414" s="6">
        <v>45261</v>
      </c>
      <c r="D2414" s="6">
        <v>45626</v>
      </c>
      <c r="E2414" s="4" t="s">
        <v>48</v>
      </c>
      <c r="F2414" s="6">
        <v>45253</v>
      </c>
      <c r="G2414" s="6">
        <v>45258</v>
      </c>
      <c r="H2414" s="4" t="s">
        <v>38</v>
      </c>
      <c r="I2414" s="4" t="s">
        <v>6633</v>
      </c>
      <c r="J2414" s="4" t="s">
        <v>5901</v>
      </c>
      <c r="K2414" s="25" t="s">
        <v>113</v>
      </c>
      <c r="L2414" s="8">
        <v>33000</v>
      </c>
      <c r="M2414" s="8">
        <v>33000</v>
      </c>
      <c r="N2414" s="8">
        <v>33000</v>
      </c>
      <c r="O2414" s="8">
        <f t="shared" ref="O2414:O2433" si="479">N2414-M2414</f>
        <v>0</v>
      </c>
      <c r="P2414" s="13">
        <f t="shared" si="478"/>
        <v>0</v>
      </c>
    </row>
    <row r="2415" spans="1:16" x14ac:dyDescent="0.25">
      <c r="A2415" s="5" t="s">
        <v>3035</v>
      </c>
      <c r="B2415" s="4" t="s">
        <v>3034</v>
      </c>
      <c r="C2415" s="6">
        <v>45261</v>
      </c>
      <c r="D2415" s="6">
        <v>45626</v>
      </c>
      <c r="E2415" s="4" t="s">
        <v>7</v>
      </c>
      <c r="F2415" s="6">
        <v>45225</v>
      </c>
      <c r="G2415" s="6">
        <v>45254</v>
      </c>
      <c r="H2415" s="4" t="s">
        <v>39</v>
      </c>
      <c r="I2415" s="4" t="s">
        <v>233</v>
      </c>
      <c r="J2415" s="4" t="s">
        <v>5727</v>
      </c>
      <c r="K2415" s="25" t="s">
        <v>70</v>
      </c>
      <c r="L2415" s="8">
        <v>187454.69</v>
      </c>
      <c r="M2415" s="8">
        <v>146214.66</v>
      </c>
      <c r="N2415" s="8">
        <v>146214.66</v>
      </c>
      <c r="O2415" s="8">
        <f t="shared" si="479"/>
        <v>0</v>
      </c>
      <c r="P2415" s="13">
        <f t="shared" ref="P2415:P2433" si="480">O2415/N2415</f>
        <v>0</v>
      </c>
    </row>
    <row r="2416" spans="1:16" x14ac:dyDescent="0.25">
      <c r="A2416" s="5" t="s">
        <v>3605</v>
      </c>
      <c r="B2416" s="4" t="s">
        <v>3604</v>
      </c>
      <c r="C2416" s="6">
        <v>45261</v>
      </c>
      <c r="D2416" s="6">
        <v>45626</v>
      </c>
      <c r="E2416" s="4" t="s">
        <v>48</v>
      </c>
      <c r="F2416" s="6">
        <v>45197</v>
      </c>
      <c r="G2416" s="6">
        <v>45197</v>
      </c>
      <c r="H2416" s="4" t="s">
        <v>39</v>
      </c>
      <c r="I2416" s="4" t="s">
        <v>798</v>
      </c>
      <c r="J2416" s="4" t="s">
        <v>5920</v>
      </c>
      <c r="K2416" s="25" t="s">
        <v>98</v>
      </c>
      <c r="L2416" s="8">
        <v>55.1</v>
      </c>
      <c r="M2416" s="8">
        <v>55.1</v>
      </c>
      <c r="N2416" s="8">
        <v>55.1</v>
      </c>
      <c r="O2416" s="8">
        <f t="shared" si="479"/>
        <v>0</v>
      </c>
      <c r="P2416" s="13">
        <f t="shared" si="480"/>
        <v>0</v>
      </c>
    </row>
    <row r="2417" spans="1:16" x14ac:dyDescent="0.25">
      <c r="A2417" s="5" t="s">
        <v>3609</v>
      </c>
      <c r="B2417" s="4" t="s">
        <v>3608</v>
      </c>
      <c r="C2417" s="6">
        <v>45261</v>
      </c>
      <c r="D2417" s="6">
        <v>45626</v>
      </c>
      <c r="E2417" s="4" t="s">
        <v>48</v>
      </c>
      <c r="F2417" s="6">
        <v>45197</v>
      </c>
      <c r="G2417" s="6">
        <v>45197</v>
      </c>
      <c r="H2417" s="4" t="s">
        <v>39</v>
      </c>
      <c r="I2417" s="4" t="s">
        <v>798</v>
      </c>
      <c r="J2417" s="4" t="s">
        <v>5920</v>
      </c>
      <c r="K2417" s="25" t="s">
        <v>98</v>
      </c>
      <c r="L2417" s="8">
        <v>7825.64</v>
      </c>
      <c r="M2417" s="8">
        <v>7825.64</v>
      </c>
      <c r="N2417" s="8">
        <v>7825.64</v>
      </c>
      <c r="O2417" s="8">
        <f t="shared" si="479"/>
        <v>0</v>
      </c>
      <c r="P2417" s="13">
        <f t="shared" si="480"/>
        <v>0</v>
      </c>
    </row>
    <row r="2418" spans="1:16" x14ac:dyDescent="0.25">
      <c r="A2418" s="5" t="s">
        <v>3607</v>
      </c>
      <c r="B2418" s="4" t="s">
        <v>3606</v>
      </c>
      <c r="C2418" s="6">
        <v>45261</v>
      </c>
      <c r="D2418" s="6">
        <v>45626</v>
      </c>
      <c r="E2418" s="4" t="s">
        <v>48</v>
      </c>
      <c r="F2418" s="6">
        <v>45197</v>
      </c>
      <c r="G2418" s="6">
        <v>45197</v>
      </c>
      <c r="H2418" s="4" t="s">
        <v>39</v>
      </c>
      <c r="I2418" s="4" t="s">
        <v>798</v>
      </c>
      <c r="J2418" s="4" t="s">
        <v>5920</v>
      </c>
      <c r="K2418" s="25" t="s">
        <v>98</v>
      </c>
      <c r="L2418" s="8">
        <v>94541.77</v>
      </c>
      <c r="M2418" s="8">
        <v>94541.77</v>
      </c>
      <c r="N2418" s="8">
        <v>94541.77</v>
      </c>
      <c r="O2418" s="8">
        <f t="shared" si="479"/>
        <v>0</v>
      </c>
      <c r="P2418" s="13">
        <f t="shared" si="480"/>
        <v>0</v>
      </c>
    </row>
    <row r="2419" spans="1:16" x14ac:dyDescent="0.25">
      <c r="A2419" s="5" t="s">
        <v>3732</v>
      </c>
      <c r="B2419" s="4" t="s">
        <v>3731</v>
      </c>
      <c r="C2419" s="6">
        <v>44896</v>
      </c>
      <c r="D2419" s="6">
        <v>45626</v>
      </c>
      <c r="E2419" s="4" t="s">
        <v>7</v>
      </c>
      <c r="F2419" s="6">
        <v>44862</v>
      </c>
      <c r="G2419" s="6">
        <v>44896</v>
      </c>
      <c r="H2419" s="4" t="s">
        <v>39</v>
      </c>
      <c r="I2419" s="4" t="s">
        <v>220</v>
      </c>
      <c r="J2419" s="4" t="s">
        <v>6570</v>
      </c>
      <c r="K2419" s="25" t="s">
        <v>5594</v>
      </c>
      <c r="L2419" s="8">
        <v>143990</v>
      </c>
      <c r="M2419" s="8">
        <v>105095.9</v>
      </c>
      <c r="N2419" s="8">
        <v>105095.9</v>
      </c>
      <c r="O2419" s="8">
        <f t="shared" si="479"/>
        <v>0</v>
      </c>
      <c r="P2419" s="13">
        <f t="shared" si="480"/>
        <v>0</v>
      </c>
    </row>
    <row r="2420" spans="1:16" x14ac:dyDescent="0.25">
      <c r="A2420" s="5" t="s">
        <v>3064</v>
      </c>
      <c r="B2420" s="4" t="s">
        <v>3063</v>
      </c>
      <c r="C2420" s="6">
        <v>45261</v>
      </c>
      <c r="D2420" s="6">
        <v>45626</v>
      </c>
      <c r="E2420" s="4" t="s">
        <v>48</v>
      </c>
      <c r="F2420" s="6">
        <v>45244</v>
      </c>
      <c r="G2420" s="6">
        <v>45244</v>
      </c>
      <c r="H2420" s="4" t="s">
        <v>39</v>
      </c>
      <c r="I2420" s="4" t="s">
        <v>798</v>
      </c>
      <c r="J2420" s="4" t="s">
        <v>6262</v>
      </c>
      <c r="K2420" s="25" t="s">
        <v>199</v>
      </c>
      <c r="L2420" s="8">
        <v>33347.599999999999</v>
      </c>
      <c r="M2420" s="8">
        <v>33347.599999999999</v>
      </c>
      <c r="N2420" s="8">
        <v>33347.599999999999</v>
      </c>
      <c r="O2420" s="8">
        <f t="shared" si="479"/>
        <v>0</v>
      </c>
      <c r="P2420" s="13">
        <f t="shared" si="480"/>
        <v>0</v>
      </c>
    </row>
    <row r="2421" spans="1:16" x14ac:dyDescent="0.25">
      <c r="A2421" s="5" t="s">
        <v>3039</v>
      </c>
      <c r="B2421" s="4" t="s">
        <v>3038</v>
      </c>
      <c r="C2421" s="6">
        <v>45261</v>
      </c>
      <c r="D2421" s="6">
        <v>45626</v>
      </c>
      <c r="E2421" s="4" t="s">
        <v>48</v>
      </c>
      <c r="F2421" s="6">
        <v>45261</v>
      </c>
      <c r="G2421" s="6">
        <v>45261</v>
      </c>
      <c r="H2421" s="4" t="s">
        <v>39</v>
      </c>
      <c r="I2421" s="4" t="s">
        <v>6636</v>
      </c>
      <c r="J2421" s="4" t="s">
        <v>6262</v>
      </c>
      <c r="K2421" s="25" t="s">
        <v>199</v>
      </c>
      <c r="L2421" s="8">
        <v>7562.5</v>
      </c>
      <c r="M2421" s="8">
        <v>7560.99</v>
      </c>
      <c r="N2421" s="8">
        <v>7560.99</v>
      </c>
      <c r="O2421" s="8">
        <f t="shared" si="479"/>
        <v>0</v>
      </c>
      <c r="P2421" s="13">
        <f t="shared" si="480"/>
        <v>0</v>
      </c>
    </row>
    <row r="2422" spans="1:16" x14ac:dyDescent="0.25">
      <c r="A2422" s="5" t="s">
        <v>1806</v>
      </c>
      <c r="B2422" s="3" t="s">
        <v>1807</v>
      </c>
      <c r="C2422" s="6">
        <v>45565</v>
      </c>
      <c r="D2422" s="6">
        <v>45626</v>
      </c>
      <c r="E2422" s="3" t="s">
        <v>17</v>
      </c>
      <c r="F2422" s="6">
        <v>45562</v>
      </c>
      <c r="G2422" s="6">
        <v>45565</v>
      </c>
      <c r="H2422" s="3" t="s">
        <v>8</v>
      </c>
      <c r="I2422" s="3" t="s">
        <v>6634</v>
      </c>
      <c r="J2422" s="3" t="s">
        <v>5829</v>
      </c>
      <c r="K2422" s="25" t="s">
        <v>85</v>
      </c>
      <c r="L2422" s="8">
        <v>445553.91</v>
      </c>
      <c r="M2422" s="8">
        <v>390139.15</v>
      </c>
      <c r="N2422" s="8">
        <v>390139.15</v>
      </c>
      <c r="O2422" s="8">
        <f t="shared" si="479"/>
        <v>0</v>
      </c>
      <c r="P2422" s="13">
        <f t="shared" si="480"/>
        <v>0</v>
      </c>
    </row>
    <row r="2423" spans="1:16" x14ac:dyDescent="0.25">
      <c r="A2423" s="5" t="s">
        <v>5004</v>
      </c>
      <c r="B2423" s="4" t="s">
        <v>4990</v>
      </c>
      <c r="C2423" s="6">
        <v>44531</v>
      </c>
      <c r="D2423" s="6">
        <v>45626</v>
      </c>
      <c r="E2423" s="4" t="s">
        <v>169</v>
      </c>
      <c r="F2423" s="6">
        <v>44425</v>
      </c>
      <c r="G2423" s="6">
        <v>44530</v>
      </c>
      <c r="H2423" s="4" t="s">
        <v>46</v>
      </c>
      <c r="I2423" s="4" t="s">
        <v>6634</v>
      </c>
      <c r="J2423" s="4" t="s">
        <v>6512</v>
      </c>
      <c r="K2423" s="25" t="s">
        <v>782</v>
      </c>
      <c r="L2423" s="8">
        <v>0</v>
      </c>
      <c r="M2423" s="8">
        <v>0</v>
      </c>
      <c r="N2423" s="8">
        <v>0</v>
      </c>
      <c r="O2423" s="8">
        <f t="shared" si="479"/>
        <v>0</v>
      </c>
      <c r="P2423" s="13">
        <v>0</v>
      </c>
    </row>
    <row r="2424" spans="1:16" x14ac:dyDescent="0.25">
      <c r="A2424" s="5" t="s">
        <v>5003</v>
      </c>
      <c r="B2424" s="4" t="s">
        <v>4990</v>
      </c>
      <c r="C2424" s="6">
        <v>44531</v>
      </c>
      <c r="D2424" s="6">
        <v>45626</v>
      </c>
      <c r="E2424" s="4" t="s">
        <v>169</v>
      </c>
      <c r="F2424" s="6">
        <v>44425</v>
      </c>
      <c r="G2424" s="6">
        <v>44530</v>
      </c>
      <c r="H2424" s="4" t="s">
        <v>46</v>
      </c>
      <c r="I2424" s="4" t="s">
        <v>6634</v>
      </c>
      <c r="J2424" s="4" t="s">
        <v>6512</v>
      </c>
      <c r="K2424" s="25" t="s">
        <v>782</v>
      </c>
      <c r="L2424" s="8">
        <v>0</v>
      </c>
      <c r="M2424" s="8">
        <v>0</v>
      </c>
      <c r="N2424" s="8">
        <v>0</v>
      </c>
      <c r="O2424" s="8">
        <f t="shared" si="479"/>
        <v>0</v>
      </c>
      <c r="P2424" s="13">
        <v>0</v>
      </c>
    </row>
    <row r="2425" spans="1:16" x14ac:dyDescent="0.25">
      <c r="A2425" s="5" t="s">
        <v>5000</v>
      </c>
      <c r="B2425" s="4" t="s">
        <v>4990</v>
      </c>
      <c r="C2425" s="6">
        <v>44531</v>
      </c>
      <c r="D2425" s="6">
        <v>45626</v>
      </c>
      <c r="E2425" s="4" t="s">
        <v>169</v>
      </c>
      <c r="F2425" s="6">
        <v>44425</v>
      </c>
      <c r="G2425" s="6">
        <v>44530</v>
      </c>
      <c r="H2425" s="4" t="s">
        <v>46</v>
      </c>
      <c r="I2425" s="4" t="s">
        <v>6634</v>
      </c>
      <c r="J2425" s="4" t="s">
        <v>6512</v>
      </c>
      <c r="K2425" s="25" t="s">
        <v>782</v>
      </c>
      <c r="L2425" s="8">
        <v>0</v>
      </c>
      <c r="M2425" s="8">
        <v>0</v>
      </c>
      <c r="N2425" s="8">
        <v>0</v>
      </c>
      <c r="O2425" s="8">
        <f t="shared" si="479"/>
        <v>0</v>
      </c>
      <c r="P2425" s="13">
        <v>0</v>
      </c>
    </row>
    <row r="2426" spans="1:16" x14ac:dyDescent="0.25">
      <c r="A2426" s="5" t="s">
        <v>4999</v>
      </c>
      <c r="B2426" s="4" t="s">
        <v>4990</v>
      </c>
      <c r="C2426" s="6">
        <v>44531</v>
      </c>
      <c r="D2426" s="6">
        <v>45626</v>
      </c>
      <c r="E2426" s="4" t="s">
        <v>169</v>
      </c>
      <c r="F2426" s="6">
        <v>44425</v>
      </c>
      <c r="G2426" s="6">
        <v>44530</v>
      </c>
      <c r="H2426" s="4" t="s">
        <v>46</v>
      </c>
      <c r="I2426" s="4" t="s">
        <v>6634</v>
      </c>
      <c r="J2426" s="4" t="s">
        <v>6512</v>
      </c>
      <c r="K2426" s="25" t="s">
        <v>782</v>
      </c>
      <c r="L2426" s="8">
        <v>0</v>
      </c>
      <c r="M2426" s="8">
        <v>0</v>
      </c>
      <c r="N2426" s="8">
        <v>0</v>
      </c>
      <c r="O2426" s="8">
        <f t="shared" si="479"/>
        <v>0</v>
      </c>
      <c r="P2426" s="13">
        <v>0</v>
      </c>
    </row>
    <row r="2427" spans="1:16" x14ac:dyDescent="0.25">
      <c r="A2427" s="5" t="s">
        <v>4998</v>
      </c>
      <c r="B2427" s="4" t="s">
        <v>4990</v>
      </c>
      <c r="C2427" s="6">
        <v>44531</v>
      </c>
      <c r="D2427" s="6">
        <v>45626</v>
      </c>
      <c r="E2427" s="4" t="s">
        <v>169</v>
      </c>
      <c r="F2427" s="6">
        <v>44425</v>
      </c>
      <c r="G2427" s="6">
        <v>44530</v>
      </c>
      <c r="H2427" s="4" t="s">
        <v>46</v>
      </c>
      <c r="I2427" s="4" t="s">
        <v>6634</v>
      </c>
      <c r="J2427" s="4" t="s">
        <v>6512</v>
      </c>
      <c r="K2427" s="25" t="s">
        <v>782</v>
      </c>
      <c r="L2427" s="8">
        <v>0</v>
      </c>
      <c r="M2427" s="8">
        <v>0</v>
      </c>
      <c r="N2427" s="8">
        <v>0</v>
      </c>
      <c r="O2427" s="8">
        <f t="shared" si="479"/>
        <v>0</v>
      </c>
      <c r="P2427" s="13">
        <v>0</v>
      </c>
    </row>
    <row r="2428" spans="1:16" x14ac:dyDescent="0.25">
      <c r="A2428" s="5" t="s">
        <v>3093</v>
      </c>
      <c r="B2428" s="4" t="s">
        <v>2912</v>
      </c>
      <c r="C2428" s="6">
        <v>45261</v>
      </c>
      <c r="D2428" s="6">
        <v>45626</v>
      </c>
      <c r="E2428" s="4" t="s">
        <v>7</v>
      </c>
      <c r="F2428" s="6">
        <v>45155</v>
      </c>
      <c r="G2428" s="6">
        <v>45191</v>
      </c>
      <c r="H2428" s="4" t="s">
        <v>38</v>
      </c>
      <c r="I2428" s="4" t="s">
        <v>6633</v>
      </c>
      <c r="J2428" s="4" t="s">
        <v>6571</v>
      </c>
      <c r="K2428" s="25" t="s">
        <v>5469</v>
      </c>
      <c r="L2428" s="8">
        <v>22590.59</v>
      </c>
      <c r="M2428" s="8">
        <v>22590.59</v>
      </c>
      <c r="N2428" s="8">
        <v>45181.18</v>
      </c>
      <c r="O2428" s="8">
        <f t="shared" si="479"/>
        <v>22590.59</v>
      </c>
      <c r="P2428" s="13">
        <f t="shared" si="480"/>
        <v>0.5</v>
      </c>
    </row>
    <row r="2429" spans="1:16" x14ac:dyDescent="0.25">
      <c r="A2429" s="5" t="s">
        <v>3600</v>
      </c>
      <c r="B2429" s="4" t="s">
        <v>3543</v>
      </c>
      <c r="C2429" s="6">
        <v>45261</v>
      </c>
      <c r="D2429" s="6">
        <v>45626</v>
      </c>
      <c r="E2429" s="4" t="s">
        <v>7</v>
      </c>
      <c r="F2429" s="6">
        <v>45229</v>
      </c>
      <c r="G2429" s="6">
        <v>45259</v>
      </c>
      <c r="H2429" s="4" t="s">
        <v>38</v>
      </c>
      <c r="I2429" s="4" t="s">
        <v>6633</v>
      </c>
      <c r="J2429" s="4" t="s">
        <v>6462</v>
      </c>
      <c r="K2429" s="25" t="s">
        <v>5477</v>
      </c>
      <c r="L2429" s="8">
        <v>138238.32</v>
      </c>
      <c r="M2429" s="8">
        <v>138238.32</v>
      </c>
      <c r="N2429" s="8">
        <v>276476.64</v>
      </c>
      <c r="O2429" s="8">
        <f t="shared" si="479"/>
        <v>138238.32</v>
      </c>
      <c r="P2429" s="13">
        <f t="shared" si="480"/>
        <v>0.5</v>
      </c>
    </row>
    <row r="2430" spans="1:16" x14ac:dyDescent="0.25">
      <c r="A2430" s="5" t="s">
        <v>3082</v>
      </c>
      <c r="B2430" s="4" t="s">
        <v>3081</v>
      </c>
      <c r="C2430" s="6">
        <v>45261</v>
      </c>
      <c r="D2430" s="6">
        <v>45626</v>
      </c>
      <c r="E2430" s="4" t="s">
        <v>33</v>
      </c>
      <c r="F2430" s="6">
        <v>45209</v>
      </c>
      <c r="G2430" s="6">
        <v>45238</v>
      </c>
      <c r="H2430" s="4" t="s">
        <v>39</v>
      </c>
      <c r="I2430" s="4" t="s">
        <v>9</v>
      </c>
      <c r="J2430" s="4" t="s">
        <v>6232</v>
      </c>
      <c r="K2430" s="25" t="s">
        <v>745</v>
      </c>
      <c r="L2430" s="8">
        <v>46365.69</v>
      </c>
      <c r="M2430" s="8">
        <v>46365.69</v>
      </c>
      <c r="N2430" s="8">
        <v>92731.38</v>
      </c>
      <c r="O2430" s="8">
        <f t="shared" si="479"/>
        <v>46365.69</v>
      </c>
      <c r="P2430" s="13">
        <f t="shared" si="480"/>
        <v>0.5</v>
      </c>
    </row>
    <row r="2431" spans="1:16" x14ac:dyDescent="0.25">
      <c r="A2431" s="5" t="s">
        <v>888</v>
      </c>
      <c r="B2431" s="3" t="s">
        <v>1240</v>
      </c>
      <c r="C2431" s="6">
        <v>45383</v>
      </c>
      <c r="D2431" s="6">
        <v>45626</v>
      </c>
      <c r="E2431" s="3" t="s">
        <v>48</v>
      </c>
      <c r="F2431" s="6">
        <v>45378</v>
      </c>
      <c r="G2431" s="6">
        <v>45378</v>
      </c>
      <c r="H2431" s="3" t="s">
        <v>39</v>
      </c>
      <c r="I2431" s="3" t="s">
        <v>6635</v>
      </c>
      <c r="J2431" s="3" t="s">
        <v>6572</v>
      </c>
      <c r="K2431" s="25" t="s">
        <v>825</v>
      </c>
      <c r="L2431" s="8">
        <v>5107.1099999999997</v>
      </c>
      <c r="M2431" s="8">
        <v>5107.1099999999997</v>
      </c>
      <c r="N2431" s="8">
        <v>15321.33</v>
      </c>
      <c r="O2431" s="8">
        <f t="shared" si="479"/>
        <v>10214.220000000001</v>
      </c>
      <c r="P2431" s="13">
        <f t="shared" si="480"/>
        <v>0.66666666666666674</v>
      </c>
    </row>
    <row r="2432" spans="1:16" x14ac:dyDescent="0.25">
      <c r="A2432" s="5" t="s">
        <v>887</v>
      </c>
      <c r="B2432" s="3" t="s">
        <v>1238</v>
      </c>
      <c r="C2432" s="6">
        <v>45352</v>
      </c>
      <c r="D2432" s="6">
        <v>45626</v>
      </c>
      <c r="E2432" s="3" t="s">
        <v>17</v>
      </c>
      <c r="F2432" s="6">
        <v>45336</v>
      </c>
      <c r="G2432" s="6">
        <v>45351</v>
      </c>
      <c r="H2432" s="3" t="s">
        <v>39</v>
      </c>
      <c r="I2432" s="3" t="s">
        <v>9</v>
      </c>
      <c r="J2432" s="3" t="s">
        <v>6573</v>
      </c>
      <c r="K2432" s="25" t="s">
        <v>1239</v>
      </c>
      <c r="L2432" s="8">
        <v>143989.94</v>
      </c>
      <c r="M2432" s="8">
        <v>143989.94</v>
      </c>
      <c r="N2432" s="8">
        <v>143989.94</v>
      </c>
      <c r="O2432" s="8">
        <f t="shared" si="479"/>
        <v>0</v>
      </c>
      <c r="P2432" s="13">
        <f t="shared" si="480"/>
        <v>0</v>
      </c>
    </row>
    <row r="2433" spans="1:16" x14ac:dyDescent="0.25">
      <c r="A2433" s="5" t="s">
        <v>3080</v>
      </c>
      <c r="B2433" s="4" t="s">
        <v>3079</v>
      </c>
      <c r="C2433" s="6">
        <v>45261</v>
      </c>
      <c r="D2433" s="6">
        <v>45626</v>
      </c>
      <c r="E2433" s="4" t="s">
        <v>17</v>
      </c>
      <c r="F2433" s="6">
        <v>45237</v>
      </c>
      <c r="G2433" s="6">
        <v>45239</v>
      </c>
      <c r="H2433" s="4" t="s">
        <v>39</v>
      </c>
      <c r="I2433" s="4" t="s">
        <v>9</v>
      </c>
      <c r="J2433" s="4" t="s">
        <v>6574</v>
      </c>
      <c r="K2433" s="25" t="s">
        <v>5577</v>
      </c>
      <c r="L2433" s="8">
        <v>102245</v>
      </c>
      <c r="M2433" s="8">
        <v>102245</v>
      </c>
      <c r="N2433" s="8">
        <v>102245</v>
      </c>
      <c r="O2433" s="8">
        <f t="shared" si="479"/>
        <v>0</v>
      </c>
      <c r="P2433" s="13">
        <f t="shared" si="480"/>
        <v>0</v>
      </c>
    </row>
    <row r="2434" spans="1:16" x14ac:dyDescent="0.25">
      <c r="A2434" s="5" t="s">
        <v>5045</v>
      </c>
      <c r="B2434" s="4" t="s">
        <v>5044</v>
      </c>
      <c r="C2434" s="6">
        <v>44531</v>
      </c>
      <c r="D2434" s="6">
        <v>45626</v>
      </c>
      <c r="E2434" s="4" t="s">
        <v>33</v>
      </c>
      <c r="F2434" s="6">
        <v>44518</v>
      </c>
      <c r="G2434" s="6">
        <v>44523</v>
      </c>
      <c r="H2434" s="4" t="s">
        <v>39</v>
      </c>
      <c r="I2434" s="4" t="s">
        <v>9</v>
      </c>
      <c r="J2434" s="4" t="s">
        <v>5768</v>
      </c>
      <c r="K2434" s="25" t="s">
        <v>80</v>
      </c>
      <c r="L2434" s="8">
        <v>154759</v>
      </c>
      <c r="M2434" s="8">
        <v>154759</v>
      </c>
      <c r="N2434" s="8">
        <v>154759</v>
      </c>
      <c r="O2434" s="8">
        <f t="shared" ref="O2434:O2463" si="481">N2434-M2434</f>
        <v>0</v>
      </c>
      <c r="P2434" s="13">
        <f t="shared" ref="P2434:P2464" si="482">O2434/N2434</f>
        <v>0</v>
      </c>
    </row>
    <row r="2435" spans="1:16" x14ac:dyDescent="0.25">
      <c r="A2435" s="5" t="s">
        <v>4664</v>
      </c>
      <c r="B2435" s="4" t="s">
        <v>4663</v>
      </c>
      <c r="C2435" s="6">
        <v>44663</v>
      </c>
      <c r="D2435" s="6">
        <v>45626</v>
      </c>
      <c r="E2435" s="4" t="s">
        <v>7</v>
      </c>
      <c r="F2435" s="6">
        <v>44641</v>
      </c>
      <c r="G2435" s="6">
        <v>44663</v>
      </c>
      <c r="H2435" s="4" t="s">
        <v>39</v>
      </c>
      <c r="I2435" s="4" t="s">
        <v>111</v>
      </c>
      <c r="J2435" s="4" t="s">
        <v>6178</v>
      </c>
      <c r="K2435" s="25" t="s">
        <v>719</v>
      </c>
      <c r="L2435" s="8">
        <v>641141.02</v>
      </c>
      <c r="M2435" s="8">
        <v>480855.76</v>
      </c>
      <c r="N2435" s="8">
        <v>487897.74</v>
      </c>
      <c r="O2435" s="8">
        <f t="shared" si="481"/>
        <v>7041.9799999999814</v>
      </c>
      <c r="P2435" s="13">
        <f t="shared" si="482"/>
        <v>1.4433311373813663E-2</v>
      </c>
    </row>
    <row r="2436" spans="1:16" x14ac:dyDescent="0.25">
      <c r="A2436" s="5" t="s">
        <v>1919</v>
      </c>
      <c r="B2436" s="3" t="s">
        <v>1920</v>
      </c>
      <c r="C2436" s="6">
        <v>45596</v>
      </c>
      <c r="D2436" s="6">
        <v>45626</v>
      </c>
      <c r="E2436" s="3" t="s">
        <v>136</v>
      </c>
      <c r="F2436" s="6">
        <v>45594</v>
      </c>
      <c r="G2436" s="6">
        <v>45595</v>
      </c>
      <c r="H2436" s="3" t="s">
        <v>38</v>
      </c>
      <c r="I2436" s="3" t="s">
        <v>6633</v>
      </c>
      <c r="J2436" s="3" t="s">
        <v>5971</v>
      </c>
      <c r="K2436" s="25" t="s">
        <v>333</v>
      </c>
      <c r="L2436" s="8">
        <v>39579.1</v>
      </c>
      <c r="M2436" s="8">
        <v>25188.13</v>
      </c>
      <c r="N2436" s="8">
        <v>25188.13</v>
      </c>
      <c r="O2436" s="8">
        <f t="shared" si="481"/>
        <v>0</v>
      </c>
      <c r="P2436" s="13">
        <f t="shared" si="482"/>
        <v>0</v>
      </c>
    </row>
    <row r="2437" spans="1:16" x14ac:dyDescent="0.25">
      <c r="A2437" s="5" t="s">
        <v>5043</v>
      </c>
      <c r="B2437" s="4" t="s">
        <v>5042</v>
      </c>
      <c r="C2437" s="6">
        <v>44531</v>
      </c>
      <c r="D2437" s="6">
        <v>45626</v>
      </c>
      <c r="E2437" s="4" t="s">
        <v>7</v>
      </c>
      <c r="F2437" s="6">
        <v>44487</v>
      </c>
      <c r="G2437" s="6">
        <v>44529</v>
      </c>
      <c r="H2437" s="4" t="s">
        <v>39</v>
      </c>
      <c r="I2437" s="4" t="s">
        <v>406</v>
      </c>
      <c r="J2437" s="4" t="s">
        <v>6575</v>
      </c>
      <c r="K2437" s="25" t="s">
        <v>5677</v>
      </c>
      <c r="L2437" s="8">
        <v>1519972</v>
      </c>
      <c r="M2437" s="8">
        <v>1519972</v>
      </c>
      <c r="N2437" s="8">
        <v>2533286.67</v>
      </c>
      <c r="O2437" s="8">
        <f t="shared" si="481"/>
        <v>1013314.6699999999</v>
      </c>
      <c r="P2437" s="13">
        <f t="shared" si="482"/>
        <v>0.40000000078948822</v>
      </c>
    </row>
    <row r="2438" spans="1:16" x14ac:dyDescent="0.25">
      <c r="A2438" s="5" t="s">
        <v>1071</v>
      </c>
      <c r="B2438" s="3" t="s">
        <v>1057</v>
      </c>
      <c r="C2438" s="6">
        <v>45309</v>
      </c>
      <c r="D2438" s="6">
        <v>45627</v>
      </c>
      <c r="E2438" s="3" t="s">
        <v>48</v>
      </c>
      <c r="F2438" s="6">
        <v>45309</v>
      </c>
      <c r="G2438" s="6">
        <v>45309</v>
      </c>
      <c r="H2438" s="3" t="s">
        <v>38</v>
      </c>
      <c r="I2438" s="3" t="s">
        <v>6636</v>
      </c>
      <c r="J2438" s="3" t="s">
        <v>5738</v>
      </c>
      <c r="K2438" s="25" t="s">
        <v>49</v>
      </c>
      <c r="L2438" s="8">
        <v>639974.40000000002</v>
      </c>
      <c r="M2438" s="8">
        <v>391123.20000000001</v>
      </c>
      <c r="N2438" s="8">
        <v>391123.20000000001</v>
      </c>
      <c r="O2438" s="8">
        <f t="shared" si="481"/>
        <v>0</v>
      </c>
      <c r="P2438" s="13">
        <f t="shared" si="482"/>
        <v>0</v>
      </c>
    </row>
    <row r="2439" spans="1:16" x14ac:dyDescent="0.25">
      <c r="A2439" s="5" t="s">
        <v>1070</v>
      </c>
      <c r="B2439" s="3" t="s">
        <v>1057</v>
      </c>
      <c r="C2439" s="6">
        <v>45309</v>
      </c>
      <c r="D2439" s="6">
        <v>45627</v>
      </c>
      <c r="E2439" s="3" t="s">
        <v>48</v>
      </c>
      <c r="F2439" s="6">
        <v>45309</v>
      </c>
      <c r="G2439" s="6">
        <v>45309</v>
      </c>
      <c r="H2439" s="3" t="s">
        <v>38</v>
      </c>
      <c r="I2439" s="3" t="s">
        <v>6636</v>
      </c>
      <c r="J2439" s="3" t="s">
        <v>5738</v>
      </c>
      <c r="K2439" s="25" t="s">
        <v>49</v>
      </c>
      <c r="L2439" s="8">
        <v>1401660</v>
      </c>
      <c r="M2439" s="8">
        <v>1012752</v>
      </c>
      <c r="N2439" s="8">
        <v>1012752</v>
      </c>
      <c r="O2439" s="8">
        <f t="shared" si="481"/>
        <v>0</v>
      </c>
      <c r="P2439" s="13">
        <f t="shared" si="482"/>
        <v>0</v>
      </c>
    </row>
    <row r="2440" spans="1:16" x14ac:dyDescent="0.25">
      <c r="A2440" s="5" t="s">
        <v>1878</v>
      </c>
      <c r="B2440" s="3" t="s">
        <v>1879</v>
      </c>
      <c r="C2440" s="6">
        <v>45579</v>
      </c>
      <c r="D2440" s="6">
        <v>45627</v>
      </c>
      <c r="E2440" s="3" t="s">
        <v>48</v>
      </c>
      <c r="F2440" s="6">
        <v>45576</v>
      </c>
      <c r="G2440" s="6">
        <v>45576</v>
      </c>
      <c r="H2440" s="3" t="s">
        <v>38</v>
      </c>
      <c r="I2440" s="3" t="s">
        <v>9</v>
      </c>
      <c r="J2440" s="3" t="s">
        <v>5761</v>
      </c>
      <c r="K2440" s="25" t="s">
        <v>73</v>
      </c>
      <c r="L2440" s="8">
        <v>47069</v>
      </c>
      <c r="M2440" s="8">
        <v>46948</v>
      </c>
      <c r="N2440" s="8">
        <v>46948</v>
      </c>
      <c r="O2440" s="8">
        <f t="shared" si="481"/>
        <v>0</v>
      </c>
      <c r="P2440" s="13">
        <f t="shared" si="482"/>
        <v>0</v>
      </c>
    </row>
    <row r="2441" spans="1:16" x14ac:dyDescent="0.25">
      <c r="A2441" s="5" t="s">
        <v>1063</v>
      </c>
      <c r="B2441" s="3" t="s">
        <v>1057</v>
      </c>
      <c r="C2441" s="6">
        <v>45309</v>
      </c>
      <c r="D2441" s="6">
        <v>45627</v>
      </c>
      <c r="E2441" s="3" t="s">
        <v>48</v>
      </c>
      <c r="F2441" s="6">
        <v>45309</v>
      </c>
      <c r="G2441" s="6">
        <v>45309</v>
      </c>
      <c r="H2441" s="3" t="s">
        <v>38</v>
      </c>
      <c r="I2441" s="3" t="s">
        <v>6636</v>
      </c>
      <c r="J2441" s="3" t="s">
        <v>5744</v>
      </c>
      <c r="K2441" s="25" t="s">
        <v>50</v>
      </c>
      <c r="L2441" s="8">
        <v>13686.4</v>
      </c>
      <c r="M2441" s="8">
        <v>13686.4</v>
      </c>
      <c r="N2441" s="8">
        <v>13686.4</v>
      </c>
      <c r="O2441" s="8">
        <f t="shared" si="481"/>
        <v>0</v>
      </c>
      <c r="P2441" s="13">
        <f t="shared" si="482"/>
        <v>0</v>
      </c>
    </row>
    <row r="2442" spans="1:16" x14ac:dyDescent="0.25">
      <c r="A2442" s="5" t="s">
        <v>1064</v>
      </c>
      <c r="B2442" s="3" t="s">
        <v>1057</v>
      </c>
      <c r="C2442" s="6">
        <v>45309</v>
      </c>
      <c r="D2442" s="6">
        <v>45627</v>
      </c>
      <c r="E2442" s="3" t="s">
        <v>48</v>
      </c>
      <c r="F2442" s="6">
        <v>45309</v>
      </c>
      <c r="G2442" s="6">
        <v>45309</v>
      </c>
      <c r="H2442" s="3" t="s">
        <v>38</v>
      </c>
      <c r="I2442" s="3" t="s">
        <v>6636</v>
      </c>
      <c r="J2442" s="3" t="s">
        <v>5744</v>
      </c>
      <c r="K2442" s="25" t="s">
        <v>50</v>
      </c>
      <c r="L2442" s="8">
        <v>54600</v>
      </c>
      <c r="M2442" s="8">
        <v>43134</v>
      </c>
      <c r="N2442" s="8">
        <v>43134</v>
      </c>
      <c r="O2442" s="8">
        <f t="shared" si="481"/>
        <v>0</v>
      </c>
      <c r="P2442" s="13">
        <f t="shared" si="482"/>
        <v>0</v>
      </c>
    </row>
    <row r="2443" spans="1:16" x14ac:dyDescent="0.25">
      <c r="A2443" s="5" t="s">
        <v>1068</v>
      </c>
      <c r="B2443" s="3" t="s">
        <v>1057</v>
      </c>
      <c r="C2443" s="6">
        <v>45309</v>
      </c>
      <c r="D2443" s="6">
        <v>45627</v>
      </c>
      <c r="E2443" s="3" t="s">
        <v>48</v>
      </c>
      <c r="F2443" s="6">
        <v>45309</v>
      </c>
      <c r="G2443" s="6">
        <v>45309</v>
      </c>
      <c r="H2443" s="3" t="s">
        <v>38</v>
      </c>
      <c r="I2443" s="3" t="s">
        <v>6636</v>
      </c>
      <c r="J2443" s="3" t="s">
        <v>5744</v>
      </c>
      <c r="K2443" s="25" t="s">
        <v>50</v>
      </c>
      <c r="L2443" s="8">
        <v>144612</v>
      </c>
      <c r="M2443" s="8">
        <v>144612</v>
      </c>
      <c r="N2443" s="8">
        <v>144612</v>
      </c>
      <c r="O2443" s="8">
        <f t="shared" si="481"/>
        <v>0</v>
      </c>
      <c r="P2443" s="13">
        <f t="shared" si="482"/>
        <v>0</v>
      </c>
    </row>
    <row r="2444" spans="1:16" x14ac:dyDescent="0.25">
      <c r="A2444" s="5" t="s">
        <v>1065</v>
      </c>
      <c r="B2444" s="3" t="s">
        <v>1057</v>
      </c>
      <c r="C2444" s="6">
        <v>45309</v>
      </c>
      <c r="D2444" s="6">
        <v>45627</v>
      </c>
      <c r="E2444" s="3" t="s">
        <v>48</v>
      </c>
      <c r="F2444" s="6">
        <v>45309</v>
      </c>
      <c r="G2444" s="6">
        <v>45309</v>
      </c>
      <c r="H2444" s="3" t="s">
        <v>38</v>
      </c>
      <c r="I2444" s="3" t="s">
        <v>6636</v>
      </c>
      <c r="J2444" s="3" t="s">
        <v>5744</v>
      </c>
      <c r="K2444" s="25" t="s">
        <v>50</v>
      </c>
      <c r="L2444" s="8">
        <v>180960</v>
      </c>
      <c r="M2444" s="8">
        <v>138528</v>
      </c>
      <c r="N2444" s="8">
        <v>138528</v>
      </c>
      <c r="O2444" s="8">
        <f t="shared" si="481"/>
        <v>0</v>
      </c>
      <c r="P2444" s="13">
        <f t="shared" si="482"/>
        <v>0</v>
      </c>
    </row>
    <row r="2445" spans="1:16" x14ac:dyDescent="0.25">
      <c r="A2445" s="5" t="s">
        <v>1066</v>
      </c>
      <c r="B2445" s="3" t="s">
        <v>1057</v>
      </c>
      <c r="C2445" s="6">
        <v>45309</v>
      </c>
      <c r="D2445" s="6">
        <v>45627</v>
      </c>
      <c r="E2445" s="3" t="s">
        <v>48</v>
      </c>
      <c r="F2445" s="6">
        <v>45309</v>
      </c>
      <c r="G2445" s="6">
        <v>45309</v>
      </c>
      <c r="H2445" s="3" t="s">
        <v>38</v>
      </c>
      <c r="I2445" s="3" t="s">
        <v>6636</v>
      </c>
      <c r="J2445" s="3" t="s">
        <v>5744</v>
      </c>
      <c r="K2445" s="25" t="s">
        <v>50</v>
      </c>
      <c r="L2445" s="8">
        <v>567840</v>
      </c>
      <c r="M2445" s="8">
        <v>567840</v>
      </c>
      <c r="N2445" s="8">
        <v>567840</v>
      </c>
      <c r="O2445" s="8">
        <f t="shared" si="481"/>
        <v>0</v>
      </c>
      <c r="P2445" s="13">
        <f t="shared" si="482"/>
        <v>0</v>
      </c>
    </row>
    <row r="2446" spans="1:16" x14ac:dyDescent="0.25">
      <c r="A2446" s="5" t="s">
        <v>1067</v>
      </c>
      <c r="B2446" s="3" t="s">
        <v>1057</v>
      </c>
      <c r="C2446" s="6">
        <v>45309</v>
      </c>
      <c r="D2446" s="6">
        <v>45627</v>
      </c>
      <c r="E2446" s="3" t="s">
        <v>48</v>
      </c>
      <c r="F2446" s="6">
        <v>45309</v>
      </c>
      <c r="G2446" s="6">
        <v>45309</v>
      </c>
      <c r="H2446" s="3" t="s">
        <v>38</v>
      </c>
      <c r="I2446" s="3" t="s">
        <v>6636</v>
      </c>
      <c r="J2446" s="3" t="s">
        <v>5744</v>
      </c>
      <c r="K2446" s="25" t="s">
        <v>50</v>
      </c>
      <c r="L2446" s="8">
        <v>687024</v>
      </c>
      <c r="M2446" s="8">
        <v>687024</v>
      </c>
      <c r="N2446" s="8">
        <v>687024</v>
      </c>
      <c r="O2446" s="8">
        <f t="shared" si="481"/>
        <v>0</v>
      </c>
      <c r="P2446" s="13">
        <f t="shared" si="482"/>
        <v>0</v>
      </c>
    </row>
    <row r="2447" spans="1:16" x14ac:dyDescent="0.25">
      <c r="A2447" s="5" t="s">
        <v>1056</v>
      </c>
      <c r="B2447" s="3" t="s">
        <v>1057</v>
      </c>
      <c r="C2447" s="6">
        <v>45309</v>
      </c>
      <c r="D2447" s="6">
        <v>45627</v>
      </c>
      <c r="E2447" s="3" t="s">
        <v>48</v>
      </c>
      <c r="F2447" s="6">
        <v>45309</v>
      </c>
      <c r="G2447" s="6">
        <v>45309</v>
      </c>
      <c r="H2447" s="3" t="s">
        <v>38</v>
      </c>
      <c r="I2447" s="3" t="s">
        <v>6636</v>
      </c>
      <c r="J2447" s="3" t="s">
        <v>5722</v>
      </c>
      <c r="K2447" s="25" t="s">
        <v>51</v>
      </c>
      <c r="L2447" s="8">
        <v>2475.1999999999998</v>
      </c>
      <c r="M2447" s="8">
        <v>2103.4</v>
      </c>
      <c r="N2447" s="8">
        <v>2103.4</v>
      </c>
      <c r="O2447" s="8">
        <f t="shared" si="481"/>
        <v>0</v>
      </c>
      <c r="P2447" s="13">
        <f t="shared" si="482"/>
        <v>0</v>
      </c>
    </row>
    <row r="2448" spans="1:16" x14ac:dyDescent="0.25">
      <c r="A2448" s="5" t="s">
        <v>1059</v>
      </c>
      <c r="B2448" s="3" t="s">
        <v>1057</v>
      </c>
      <c r="C2448" s="6">
        <v>45309</v>
      </c>
      <c r="D2448" s="6">
        <v>45627</v>
      </c>
      <c r="E2448" s="3" t="s">
        <v>48</v>
      </c>
      <c r="F2448" s="6">
        <v>45309</v>
      </c>
      <c r="G2448" s="6">
        <v>45309</v>
      </c>
      <c r="H2448" s="3" t="s">
        <v>38</v>
      </c>
      <c r="I2448" s="3" t="s">
        <v>6636</v>
      </c>
      <c r="J2448" s="3" t="s">
        <v>5722</v>
      </c>
      <c r="K2448" s="25" t="s">
        <v>51</v>
      </c>
      <c r="L2448" s="8">
        <v>122865.60000000001</v>
      </c>
      <c r="M2448" s="8">
        <v>113828</v>
      </c>
      <c r="N2448" s="8">
        <v>113828</v>
      </c>
      <c r="O2448" s="8">
        <f t="shared" si="481"/>
        <v>0</v>
      </c>
      <c r="P2448" s="13">
        <f t="shared" si="482"/>
        <v>0</v>
      </c>
    </row>
    <row r="2449" spans="1:16" x14ac:dyDescent="0.25">
      <c r="A2449" s="5" t="s">
        <v>1058</v>
      </c>
      <c r="B2449" s="3" t="s">
        <v>1057</v>
      </c>
      <c r="C2449" s="6">
        <v>45309</v>
      </c>
      <c r="D2449" s="6">
        <v>45627</v>
      </c>
      <c r="E2449" s="3" t="s">
        <v>48</v>
      </c>
      <c r="F2449" s="6">
        <v>45309</v>
      </c>
      <c r="G2449" s="6">
        <v>45309</v>
      </c>
      <c r="H2449" s="3" t="s">
        <v>38</v>
      </c>
      <c r="I2449" s="3" t="s">
        <v>6636</v>
      </c>
      <c r="J2449" s="3" t="s">
        <v>5722</v>
      </c>
      <c r="K2449" s="25" t="s">
        <v>51</v>
      </c>
      <c r="L2449" s="8">
        <v>186576</v>
      </c>
      <c r="M2449" s="8">
        <v>133910.39999999999</v>
      </c>
      <c r="N2449" s="8">
        <v>133910.39999999999</v>
      </c>
      <c r="O2449" s="8">
        <f t="shared" si="481"/>
        <v>0</v>
      </c>
      <c r="P2449" s="13">
        <f t="shared" si="482"/>
        <v>0</v>
      </c>
    </row>
    <row r="2450" spans="1:16" x14ac:dyDescent="0.25">
      <c r="A2450" s="5" t="s">
        <v>1060</v>
      </c>
      <c r="B2450" s="3" t="s">
        <v>1057</v>
      </c>
      <c r="C2450" s="6">
        <v>45309</v>
      </c>
      <c r="D2450" s="6">
        <v>45627</v>
      </c>
      <c r="E2450" s="3" t="s">
        <v>48</v>
      </c>
      <c r="F2450" s="6">
        <v>45309</v>
      </c>
      <c r="G2450" s="6">
        <v>45309</v>
      </c>
      <c r="H2450" s="3" t="s">
        <v>38</v>
      </c>
      <c r="I2450" s="3" t="s">
        <v>6636</v>
      </c>
      <c r="J2450" s="3" t="s">
        <v>5722</v>
      </c>
      <c r="K2450" s="25" t="s">
        <v>51</v>
      </c>
      <c r="L2450" s="8">
        <v>217984</v>
      </c>
      <c r="M2450" s="8">
        <v>184080</v>
      </c>
      <c r="N2450" s="8">
        <v>184080</v>
      </c>
      <c r="O2450" s="8">
        <f t="shared" si="481"/>
        <v>0</v>
      </c>
      <c r="P2450" s="13">
        <f t="shared" si="482"/>
        <v>0</v>
      </c>
    </row>
    <row r="2451" spans="1:16" x14ac:dyDescent="0.25">
      <c r="A2451" s="5" t="s">
        <v>1061</v>
      </c>
      <c r="B2451" s="3" t="s">
        <v>1057</v>
      </c>
      <c r="C2451" s="6">
        <v>45309</v>
      </c>
      <c r="D2451" s="6">
        <v>45627</v>
      </c>
      <c r="E2451" s="3" t="s">
        <v>48</v>
      </c>
      <c r="F2451" s="6">
        <v>45309</v>
      </c>
      <c r="G2451" s="6">
        <v>45309</v>
      </c>
      <c r="H2451" s="3" t="s">
        <v>38</v>
      </c>
      <c r="I2451" s="3" t="s">
        <v>6636</v>
      </c>
      <c r="J2451" s="3" t="s">
        <v>5722</v>
      </c>
      <c r="K2451" s="25" t="s">
        <v>51</v>
      </c>
      <c r="L2451" s="8">
        <v>3182400</v>
      </c>
      <c r="M2451" s="8">
        <v>2714400</v>
      </c>
      <c r="N2451" s="8">
        <v>2714400</v>
      </c>
      <c r="O2451" s="8">
        <f t="shared" si="481"/>
        <v>0</v>
      </c>
      <c r="P2451" s="13">
        <f t="shared" si="482"/>
        <v>0</v>
      </c>
    </row>
    <row r="2452" spans="1:16" x14ac:dyDescent="0.25">
      <c r="A2452" s="5" t="s">
        <v>3107</v>
      </c>
      <c r="B2452" s="4" t="s">
        <v>3096</v>
      </c>
      <c r="C2452" s="6">
        <v>45262</v>
      </c>
      <c r="D2452" s="6">
        <v>45627</v>
      </c>
      <c r="E2452" s="4" t="s">
        <v>48</v>
      </c>
      <c r="F2452" s="6">
        <v>45258</v>
      </c>
      <c r="G2452" s="6">
        <v>45261</v>
      </c>
      <c r="H2452" s="4" t="s">
        <v>38</v>
      </c>
      <c r="I2452" s="4" t="s">
        <v>9</v>
      </c>
      <c r="J2452" s="4" t="s">
        <v>5889</v>
      </c>
      <c r="K2452" s="25" t="s">
        <v>166</v>
      </c>
      <c r="L2452" s="8">
        <v>1963.68</v>
      </c>
      <c r="M2452" s="8">
        <v>1848</v>
      </c>
      <c r="N2452" s="8">
        <v>1848</v>
      </c>
      <c r="O2452" s="8">
        <f t="shared" si="481"/>
        <v>0</v>
      </c>
      <c r="P2452" s="13">
        <f t="shared" si="482"/>
        <v>0</v>
      </c>
    </row>
    <row r="2453" spans="1:16" x14ac:dyDescent="0.25">
      <c r="A2453" s="5" t="s">
        <v>3105</v>
      </c>
      <c r="B2453" s="4" t="s">
        <v>3096</v>
      </c>
      <c r="C2453" s="6">
        <v>45262</v>
      </c>
      <c r="D2453" s="6">
        <v>45627</v>
      </c>
      <c r="E2453" s="4" t="s">
        <v>48</v>
      </c>
      <c r="F2453" s="6">
        <v>45258</v>
      </c>
      <c r="G2453" s="6">
        <v>45261</v>
      </c>
      <c r="H2453" s="4" t="s">
        <v>38</v>
      </c>
      <c r="I2453" s="4" t="s">
        <v>9</v>
      </c>
      <c r="J2453" s="4" t="s">
        <v>5889</v>
      </c>
      <c r="K2453" s="25" t="s">
        <v>166</v>
      </c>
      <c r="L2453" s="8">
        <v>4791.6000000000004</v>
      </c>
      <c r="M2453" s="8">
        <v>4620</v>
      </c>
      <c r="N2453" s="8">
        <v>4620</v>
      </c>
      <c r="O2453" s="8">
        <f t="shared" si="481"/>
        <v>0</v>
      </c>
      <c r="P2453" s="13">
        <f t="shared" si="482"/>
        <v>0</v>
      </c>
    </row>
    <row r="2454" spans="1:16" x14ac:dyDescent="0.25">
      <c r="A2454" s="5" t="s">
        <v>3102</v>
      </c>
      <c r="B2454" s="4" t="s">
        <v>3096</v>
      </c>
      <c r="C2454" s="6">
        <v>45262</v>
      </c>
      <c r="D2454" s="6">
        <v>45627</v>
      </c>
      <c r="E2454" s="4" t="s">
        <v>48</v>
      </c>
      <c r="F2454" s="6">
        <v>45258</v>
      </c>
      <c r="G2454" s="6">
        <v>45261</v>
      </c>
      <c r="H2454" s="4" t="s">
        <v>38</v>
      </c>
      <c r="I2454" s="4" t="s">
        <v>9</v>
      </c>
      <c r="J2454" s="4" t="s">
        <v>5889</v>
      </c>
      <c r="K2454" s="25" t="s">
        <v>166</v>
      </c>
      <c r="L2454" s="8">
        <v>6756.15</v>
      </c>
      <c r="M2454" s="8">
        <v>6732</v>
      </c>
      <c r="N2454" s="8">
        <v>6732</v>
      </c>
      <c r="O2454" s="8">
        <f t="shared" si="481"/>
        <v>0</v>
      </c>
      <c r="P2454" s="13">
        <f t="shared" si="482"/>
        <v>0</v>
      </c>
    </row>
    <row r="2455" spans="1:16" x14ac:dyDescent="0.25">
      <c r="A2455" s="5" t="s">
        <v>3103</v>
      </c>
      <c r="B2455" s="4" t="s">
        <v>3096</v>
      </c>
      <c r="C2455" s="6">
        <v>45262</v>
      </c>
      <c r="D2455" s="6">
        <v>45627</v>
      </c>
      <c r="E2455" s="4" t="s">
        <v>48</v>
      </c>
      <c r="F2455" s="6">
        <v>45258</v>
      </c>
      <c r="G2455" s="6">
        <v>45261</v>
      </c>
      <c r="H2455" s="4" t="s">
        <v>38</v>
      </c>
      <c r="I2455" s="4" t="s">
        <v>9</v>
      </c>
      <c r="J2455" s="4" t="s">
        <v>5889</v>
      </c>
      <c r="K2455" s="25" t="s">
        <v>166</v>
      </c>
      <c r="L2455" s="8">
        <v>6756.16</v>
      </c>
      <c r="M2455" s="8">
        <v>6732</v>
      </c>
      <c r="N2455" s="8">
        <v>6732</v>
      </c>
      <c r="O2455" s="8">
        <f t="shared" si="481"/>
        <v>0</v>
      </c>
      <c r="P2455" s="13">
        <f t="shared" si="482"/>
        <v>0</v>
      </c>
    </row>
    <row r="2456" spans="1:16" x14ac:dyDescent="0.25">
      <c r="A2456" s="5" t="s">
        <v>3104</v>
      </c>
      <c r="B2456" s="4" t="s">
        <v>3096</v>
      </c>
      <c r="C2456" s="6">
        <v>45262</v>
      </c>
      <c r="D2456" s="6">
        <v>45627</v>
      </c>
      <c r="E2456" s="4" t="s">
        <v>48</v>
      </c>
      <c r="F2456" s="6">
        <v>45258</v>
      </c>
      <c r="G2456" s="6">
        <v>45261</v>
      </c>
      <c r="H2456" s="4" t="s">
        <v>38</v>
      </c>
      <c r="I2456" s="4" t="s">
        <v>9</v>
      </c>
      <c r="J2456" s="4" t="s">
        <v>5889</v>
      </c>
      <c r="K2456" s="25" t="s">
        <v>166</v>
      </c>
      <c r="L2456" s="8">
        <v>6969.6</v>
      </c>
      <c r="M2456" s="8">
        <v>6732</v>
      </c>
      <c r="N2456" s="8">
        <v>6732</v>
      </c>
      <c r="O2456" s="8">
        <f t="shared" si="481"/>
        <v>0</v>
      </c>
      <c r="P2456" s="13">
        <f t="shared" si="482"/>
        <v>0</v>
      </c>
    </row>
    <row r="2457" spans="1:16" x14ac:dyDescent="0.25">
      <c r="A2457" s="5" t="s">
        <v>3109</v>
      </c>
      <c r="B2457" s="4" t="s">
        <v>3096</v>
      </c>
      <c r="C2457" s="6">
        <v>45262</v>
      </c>
      <c r="D2457" s="6">
        <v>45627</v>
      </c>
      <c r="E2457" s="4" t="s">
        <v>48</v>
      </c>
      <c r="F2457" s="6">
        <v>45258</v>
      </c>
      <c r="G2457" s="6">
        <v>45261</v>
      </c>
      <c r="H2457" s="4" t="s">
        <v>38</v>
      </c>
      <c r="I2457" s="4" t="s">
        <v>9</v>
      </c>
      <c r="J2457" s="4" t="s">
        <v>5889</v>
      </c>
      <c r="K2457" s="25" t="s">
        <v>166</v>
      </c>
      <c r="L2457" s="8">
        <v>7187.4</v>
      </c>
      <c r="M2457" s="8">
        <v>6930</v>
      </c>
      <c r="N2457" s="8">
        <v>6930</v>
      </c>
      <c r="O2457" s="8">
        <f t="shared" si="481"/>
        <v>0</v>
      </c>
      <c r="P2457" s="13">
        <f t="shared" si="482"/>
        <v>0</v>
      </c>
    </row>
    <row r="2458" spans="1:16" x14ac:dyDescent="0.25">
      <c r="A2458" s="5" t="s">
        <v>3108</v>
      </c>
      <c r="B2458" s="4" t="s">
        <v>3096</v>
      </c>
      <c r="C2458" s="6">
        <v>45262</v>
      </c>
      <c r="D2458" s="6">
        <v>45627</v>
      </c>
      <c r="E2458" s="4" t="s">
        <v>48</v>
      </c>
      <c r="F2458" s="6">
        <v>45258</v>
      </c>
      <c r="G2458" s="6">
        <v>45261</v>
      </c>
      <c r="H2458" s="4" t="s">
        <v>38</v>
      </c>
      <c r="I2458" s="4" t="s">
        <v>9</v>
      </c>
      <c r="J2458" s="4" t="s">
        <v>5889</v>
      </c>
      <c r="K2458" s="25" t="s">
        <v>166</v>
      </c>
      <c r="L2458" s="8">
        <v>7187.4</v>
      </c>
      <c r="M2458" s="8">
        <v>6930</v>
      </c>
      <c r="N2458" s="8">
        <v>6930</v>
      </c>
      <c r="O2458" s="8">
        <f t="shared" si="481"/>
        <v>0</v>
      </c>
      <c r="P2458" s="13">
        <f t="shared" si="482"/>
        <v>0</v>
      </c>
    </row>
    <row r="2459" spans="1:16" x14ac:dyDescent="0.25">
      <c r="A2459" s="5" t="s">
        <v>3115</v>
      </c>
      <c r="B2459" s="4" t="s">
        <v>3096</v>
      </c>
      <c r="C2459" s="6">
        <v>45262</v>
      </c>
      <c r="D2459" s="6">
        <v>45627</v>
      </c>
      <c r="E2459" s="4" t="s">
        <v>48</v>
      </c>
      <c r="F2459" s="6">
        <v>45258</v>
      </c>
      <c r="G2459" s="6">
        <v>45261</v>
      </c>
      <c r="H2459" s="4" t="s">
        <v>38</v>
      </c>
      <c r="I2459" s="4" t="s">
        <v>9</v>
      </c>
      <c r="J2459" s="4" t="s">
        <v>5889</v>
      </c>
      <c r="K2459" s="25" t="s">
        <v>166</v>
      </c>
      <c r="L2459" s="8">
        <v>11090.2</v>
      </c>
      <c r="M2459" s="8">
        <v>10120</v>
      </c>
      <c r="N2459" s="8">
        <v>10120</v>
      </c>
      <c r="O2459" s="8">
        <f t="shared" si="481"/>
        <v>0</v>
      </c>
      <c r="P2459" s="13">
        <f t="shared" si="482"/>
        <v>0</v>
      </c>
    </row>
    <row r="2460" spans="1:16" x14ac:dyDescent="0.25">
      <c r="A2460" s="5" t="s">
        <v>3106</v>
      </c>
      <c r="B2460" s="4" t="s">
        <v>3096</v>
      </c>
      <c r="C2460" s="6">
        <v>45262</v>
      </c>
      <c r="D2460" s="6">
        <v>45627</v>
      </c>
      <c r="E2460" s="4" t="s">
        <v>48</v>
      </c>
      <c r="F2460" s="6">
        <v>45258</v>
      </c>
      <c r="G2460" s="6">
        <v>45261</v>
      </c>
      <c r="H2460" s="4" t="s">
        <v>38</v>
      </c>
      <c r="I2460" s="4" t="s">
        <v>9</v>
      </c>
      <c r="J2460" s="4" t="s">
        <v>5889</v>
      </c>
      <c r="K2460" s="25" t="s">
        <v>166</v>
      </c>
      <c r="L2460" s="8">
        <v>11979</v>
      </c>
      <c r="M2460" s="8">
        <v>11550</v>
      </c>
      <c r="N2460" s="8">
        <v>11550</v>
      </c>
      <c r="O2460" s="8">
        <f t="shared" si="481"/>
        <v>0</v>
      </c>
      <c r="P2460" s="13">
        <f t="shared" si="482"/>
        <v>0</v>
      </c>
    </row>
    <row r="2461" spans="1:16" x14ac:dyDescent="0.25">
      <c r="A2461" s="5" t="s">
        <v>3110</v>
      </c>
      <c r="B2461" s="4" t="s">
        <v>3096</v>
      </c>
      <c r="C2461" s="6">
        <v>45262</v>
      </c>
      <c r="D2461" s="6">
        <v>45627</v>
      </c>
      <c r="E2461" s="4" t="s">
        <v>48</v>
      </c>
      <c r="F2461" s="6">
        <v>45258</v>
      </c>
      <c r="G2461" s="6">
        <v>45261</v>
      </c>
      <c r="H2461" s="4" t="s">
        <v>38</v>
      </c>
      <c r="I2461" s="4" t="s">
        <v>9</v>
      </c>
      <c r="J2461" s="4" t="s">
        <v>5889</v>
      </c>
      <c r="K2461" s="25" t="s">
        <v>166</v>
      </c>
      <c r="L2461" s="8">
        <v>12105.46</v>
      </c>
      <c r="M2461" s="8">
        <v>10788.8</v>
      </c>
      <c r="N2461" s="8">
        <v>10788.8</v>
      </c>
      <c r="O2461" s="8">
        <f t="shared" si="481"/>
        <v>0</v>
      </c>
      <c r="P2461" s="13">
        <f t="shared" si="482"/>
        <v>0</v>
      </c>
    </row>
    <row r="2462" spans="1:16" x14ac:dyDescent="0.25">
      <c r="A2462" s="5" t="s">
        <v>3116</v>
      </c>
      <c r="B2462" s="4" t="s">
        <v>3096</v>
      </c>
      <c r="C2462" s="6">
        <v>45262</v>
      </c>
      <c r="D2462" s="6">
        <v>45627</v>
      </c>
      <c r="E2462" s="4" t="s">
        <v>48</v>
      </c>
      <c r="F2462" s="6">
        <v>45258</v>
      </c>
      <c r="G2462" s="6">
        <v>45261</v>
      </c>
      <c r="H2462" s="4" t="s">
        <v>38</v>
      </c>
      <c r="I2462" s="4" t="s">
        <v>9</v>
      </c>
      <c r="J2462" s="4" t="s">
        <v>5889</v>
      </c>
      <c r="K2462" s="25" t="s">
        <v>166</v>
      </c>
      <c r="L2462" s="8">
        <v>21942.03</v>
      </c>
      <c r="M2462" s="8">
        <v>19800</v>
      </c>
      <c r="N2462" s="8">
        <v>19800</v>
      </c>
      <c r="O2462" s="8">
        <f t="shared" si="481"/>
        <v>0</v>
      </c>
      <c r="P2462" s="13">
        <f t="shared" si="482"/>
        <v>0</v>
      </c>
    </row>
    <row r="2463" spans="1:16" x14ac:dyDescent="0.25">
      <c r="A2463" s="5" t="s">
        <v>3113</v>
      </c>
      <c r="B2463" s="4" t="s">
        <v>3096</v>
      </c>
      <c r="C2463" s="6">
        <v>45262</v>
      </c>
      <c r="D2463" s="6">
        <v>45627</v>
      </c>
      <c r="E2463" s="4" t="s">
        <v>48</v>
      </c>
      <c r="F2463" s="6">
        <v>45258</v>
      </c>
      <c r="G2463" s="6">
        <v>45261</v>
      </c>
      <c r="H2463" s="4" t="s">
        <v>38</v>
      </c>
      <c r="I2463" s="4" t="s">
        <v>9</v>
      </c>
      <c r="J2463" s="4" t="s">
        <v>5889</v>
      </c>
      <c r="K2463" s="25" t="s">
        <v>166</v>
      </c>
      <c r="L2463" s="8">
        <v>44457.38</v>
      </c>
      <c r="M2463" s="8">
        <v>41800</v>
      </c>
      <c r="N2463" s="8">
        <v>41800</v>
      </c>
      <c r="O2463" s="8">
        <f t="shared" si="481"/>
        <v>0</v>
      </c>
      <c r="P2463" s="13">
        <f t="shared" si="482"/>
        <v>0</v>
      </c>
    </row>
    <row r="2464" spans="1:16" x14ac:dyDescent="0.25">
      <c r="A2464" s="5" t="s">
        <v>3112</v>
      </c>
      <c r="B2464" s="4" t="s">
        <v>3096</v>
      </c>
      <c r="C2464" s="6">
        <v>45262</v>
      </c>
      <c r="D2464" s="6">
        <v>45627</v>
      </c>
      <c r="E2464" s="4" t="s">
        <v>48</v>
      </c>
      <c r="F2464" s="6">
        <v>45258</v>
      </c>
      <c r="G2464" s="6">
        <v>45261</v>
      </c>
      <c r="H2464" s="4" t="s">
        <v>38</v>
      </c>
      <c r="I2464" s="4" t="s">
        <v>9</v>
      </c>
      <c r="J2464" s="4" t="s">
        <v>5889</v>
      </c>
      <c r="K2464" s="25" t="s">
        <v>166</v>
      </c>
      <c r="L2464" s="8">
        <v>65098</v>
      </c>
      <c r="M2464" s="8">
        <v>62480</v>
      </c>
      <c r="N2464" s="8">
        <v>62480</v>
      </c>
      <c r="O2464" s="8">
        <f t="shared" ref="O2464:O2491" si="483">N2464-M2464</f>
        <v>0</v>
      </c>
      <c r="P2464" s="13">
        <f t="shared" si="482"/>
        <v>0</v>
      </c>
    </row>
    <row r="2465" spans="1:16" x14ac:dyDescent="0.25">
      <c r="A2465" s="5" t="s">
        <v>3111</v>
      </c>
      <c r="B2465" s="4" t="s">
        <v>3096</v>
      </c>
      <c r="C2465" s="6">
        <v>45262</v>
      </c>
      <c r="D2465" s="6">
        <v>45627</v>
      </c>
      <c r="E2465" s="4" t="s">
        <v>48</v>
      </c>
      <c r="F2465" s="6">
        <v>45258</v>
      </c>
      <c r="G2465" s="6">
        <v>45261</v>
      </c>
      <c r="H2465" s="4" t="s">
        <v>38</v>
      </c>
      <c r="I2465" s="4" t="s">
        <v>9</v>
      </c>
      <c r="J2465" s="4" t="s">
        <v>5889</v>
      </c>
      <c r="K2465" s="25" t="s">
        <v>166</v>
      </c>
      <c r="L2465" s="8">
        <v>83600</v>
      </c>
      <c r="M2465" s="8">
        <v>80960</v>
      </c>
      <c r="N2465" s="8">
        <v>80960</v>
      </c>
      <c r="O2465" s="8">
        <f t="shared" si="483"/>
        <v>0</v>
      </c>
      <c r="P2465" s="13">
        <f t="shared" ref="P2465:P2492" si="484">O2465/N2465</f>
        <v>0</v>
      </c>
    </row>
    <row r="2466" spans="1:16" x14ac:dyDescent="0.25">
      <c r="A2466" s="5" t="s">
        <v>3114</v>
      </c>
      <c r="B2466" s="4" t="s">
        <v>3096</v>
      </c>
      <c r="C2466" s="6">
        <v>45262</v>
      </c>
      <c r="D2466" s="6">
        <v>45627</v>
      </c>
      <c r="E2466" s="4" t="s">
        <v>48</v>
      </c>
      <c r="F2466" s="6">
        <v>45258</v>
      </c>
      <c r="G2466" s="6">
        <v>45261</v>
      </c>
      <c r="H2466" s="4" t="s">
        <v>38</v>
      </c>
      <c r="I2466" s="4" t="s">
        <v>9</v>
      </c>
      <c r="J2466" s="4" t="s">
        <v>5889</v>
      </c>
      <c r="K2466" s="25" t="s">
        <v>166</v>
      </c>
      <c r="L2466" s="8">
        <v>92125</v>
      </c>
      <c r="M2466" s="8">
        <v>82500</v>
      </c>
      <c r="N2466" s="8">
        <v>82500</v>
      </c>
      <c r="O2466" s="8">
        <f t="shared" si="483"/>
        <v>0</v>
      </c>
      <c r="P2466" s="13">
        <f t="shared" si="484"/>
        <v>0</v>
      </c>
    </row>
    <row r="2467" spans="1:16" x14ac:dyDescent="0.25">
      <c r="A2467" s="5" t="s">
        <v>3123</v>
      </c>
      <c r="B2467" s="4" t="s">
        <v>3096</v>
      </c>
      <c r="C2467" s="6">
        <v>45262</v>
      </c>
      <c r="D2467" s="6">
        <v>45627</v>
      </c>
      <c r="E2467" s="4" t="s">
        <v>48</v>
      </c>
      <c r="F2467" s="6">
        <v>45258</v>
      </c>
      <c r="G2467" s="6">
        <v>45261</v>
      </c>
      <c r="H2467" s="4" t="s">
        <v>38</v>
      </c>
      <c r="I2467" s="4" t="s">
        <v>9</v>
      </c>
      <c r="J2467" s="4" t="s">
        <v>6576</v>
      </c>
      <c r="K2467" s="25" t="s">
        <v>5398</v>
      </c>
      <c r="L2467" s="8">
        <v>3378.08</v>
      </c>
      <c r="M2467" s="8">
        <v>3366</v>
      </c>
      <c r="N2467" s="8">
        <v>3366</v>
      </c>
      <c r="O2467" s="8">
        <f t="shared" si="483"/>
        <v>0</v>
      </c>
      <c r="P2467" s="13">
        <f t="shared" si="484"/>
        <v>0</v>
      </c>
    </row>
    <row r="2468" spans="1:16" x14ac:dyDescent="0.25">
      <c r="A2468" s="5" t="s">
        <v>3126</v>
      </c>
      <c r="B2468" s="4" t="s">
        <v>3096</v>
      </c>
      <c r="C2468" s="6">
        <v>45262</v>
      </c>
      <c r="D2468" s="6">
        <v>45627</v>
      </c>
      <c r="E2468" s="4" t="s">
        <v>48</v>
      </c>
      <c r="F2468" s="6">
        <v>45258</v>
      </c>
      <c r="G2468" s="6">
        <v>45261</v>
      </c>
      <c r="H2468" s="4" t="s">
        <v>38</v>
      </c>
      <c r="I2468" s="4" t="s">
        <v>9</v>
      </c>
      <c r="J2468" s="4" t="s">
        <v>6576</v>
      </c>
      <c r="K2468" s="25" t="s">
        <v>5398</v>
      </c>
      <c r="L2468" s="8">
        <v>4791.6000000000004</v>
      </c>
      <c r="M2468" s="8">
        <v>4763</v>
      </c>
      <c r="N2468" s="8">
        <v>4763</v>
      </c>
      <c r="O2468" s="8">
        <f t="shared" si="483"/>
        <v>0</v>
      </c>
      <c r="P2468" s="13">
        <f t="shared" si="484"/>
        <v>0</v>
      </c>
    </row>
    <row r="2469" spans="1:16" x14ac:dyDescent="0.25">
      <c r="A2469" s="5" t="s">
        <v>3124</v>
      </c>
      <c r="B2469" s="4" t="s">
        <v>3096</v>
      </c>
      <c r="C2469" s="6">
        <v>45262</v>
      </c>
      <c r="D2469" s="6">
        <v>45627</v>
      </c>
      <c r="E2469" s="4" t="s">
        <v>48</v>
      </c>
      <c r="F2469" s="6">
        <v>45258</v>
      </c>
      <c r="G2469" s="6">
        <v>45261</v>
      </c>
      <c r="H2469" s="4" t="s">
        <v>38</v>
      </c>
      <c r="I2469" s="4" t="s">
        <v>9</v>
      </c>
      <c r="J2469" s="4" t="s">
        <v>6576</v>
      </c>
      <c r="K2469" s="25" t="s">
        <v>5398</v>
      </c>
      <c r="L2469" s="8">
        <v>5067.1099999999997</v>
      </c>
      <c r="M2469" s="8">
        <v>5049</v>
      </c>
      <c r="N2469" s="8">
        <v>5049</v>
      </c>
      <c r="O2469" s="8">
        <f t="shared" si="483"/>
        <v>0</v>
      </c>
      <c r="P2469" s="13">
        <f t="shared" si="484"/>
        <v>0</v>
      </c>
    </row>
    <row r="2470" spans="1:16" x14ac:dyDescent="0.25">
      <c r="A2470" s="5" t="s">
        <v>3125</v>
      </c>
      <c r="B2470" s="4" t="s">
        <v>3096</v>
      </c>
      <c r="C2470" s="6">
        <v>45262</v>
      </c>
      <c r="D2470" s="6">
        <v>45627</v>
      </c>
      <c r="E2470" s="4" t="s">
        <v>48</v>
      </c>
      <c r="F2470" s="6">
        <v>45258</v>
      </c>
      <c r="G2470" s="6">
        <v>45261</v>
      </c>
      <c r="H2470" s="4" t="s">
        <v>38</v>
      </c>
      <c r="I2470" s="4" t="s">
        <v>9</v>
      </c>
      <c r="J2470" s="4" t="s">
        <v>6576</v>
      </c>
      <c r="K2470" s="25" t="s">
        <v>5398</v>
      </c>
      <c r="L2470" s="8">
        <v>14374.8</v>
      </c>
      <c r="M2470" s="8">
        <v>14289</v>
      </c>
      <c r="N2470" s="8">
        <v>14289</v>
      </c>
      <c r="O2470" s="8">
        <f t="shared" si="483"/>
        <v>0</v>
      </c>
      <c r="P2470" s="13">
        <f t="shared" si="484"/>
        <v>0</v>
      </c>
    </row>
    <row r="2471" spans="1:16" x14ac:dyDescent="0.25">
      <c r="A2471" s="5" t="s">
        <v>3130</v>
      </c>
      <c r="B2471" s="4" t="s">
        <v>3096</v>
      </c>
      <c r="C2471" s="6">
        <v>45262</v>
      </c>
      <c r="D2471" s="6">
        <v>45627</v>
      </c>
      <c r="E2471" s="4" t="s">
        <v>48</v>
      </c>
      <c r="F2471" s="6">
        <v>45258</v>
      </c>
      <c r="G2471" s="6">
        <v>45261</v>
      </c>
      <c r="H2471" s="4" t="s">
        <v>38</v>
      </c>
      <c r="I2471" s="4" t="s">
        <v>9</v>
      </c>
      <c r="J2471" s="4" t="s">
        <v>6576</v>
      </c>
      <c r="K2471" s="25" t="s">
        <v>5398</v>
      </c>
      <c r="L2471" s="8">
        <v>17899.419999999998</v>
      </c>
      <c r="M2471" s="8">
        <v>16511</v>
      </c>
      <c r="N2471" s="8">
        <v>16511</v>
      </c>
      <c r="O2471" s="8">
        <f t="shared" si="483"/>
        <v>0</v>
      </c>
      <c r="P2471" s="13">
        <f t="shared" si="484"/>
        <v>0</v>
      </c>
    </row>
    <row r="2472" spans="1:16" x14ac:dyDescent="0.25">
      <c r="A2472" s="5" t="s">
        <v>3127</v>
      </c>
      <c r="B2472" s="4" t="s">
        <v>3096</v>
      </c>
      <c r="C2472" s="6">
        <v>45262</v>
      </c>
      <c r="D2472" s="6">
        <v>45627</v>
      </c>
      <c r="E2472" s="4" t="s">
        <v>48</v>
      </c>
      <c r="F2472" s="6">
        <v>45258</v>
      </c>
      <c r="G2472" s="6">
        <v>45261</v>
      </c>
      <c r="H2472" s="4" t="s">
        <v>38</v>
      </c>
      <c r="I2472" s="4" t="s">
        <v>9</v>
      </c>
      <c r="J2472" s="4" t="s">
        <v>6576</v>
      </c>
      <c r="K2472" s="25" t="s">
        <v>5398</v>
      </c>
      <c r="L2472" s="8">
        <v>36776.85</v>
      </c>
      <c r="M2472" s="8">
        <v>35189</v>
      </c>
      <c r="N2472" s="8">
        <v>35189</v>
      </c>
      <c r="O2472" s="8">
        <f t="shared" si="483"/>
        <v>0</v>
      </c>
      <c r="P2472" s="13">
        <f t="shared" si="484"/>
        <v>0</v>
      </c>
    </row>
    <row r="2473" spans="1:16" x14ac:dyDescent="0.25">
      <c r="A2473" s="5" t="s">
        <v>3128</v>
      </c>
      <c r="B2473" s="4" t="s">
        <v>3096</v>
      </c>
      <c r="C2473" s="6">
        <v>45262</v>
      </c>
      <c r="D2473" s="6">
        <v>45627</v>
      </c>
      <c r="E2473" s="4" t="s">
        <v>48</v>
      </c>
      <c r="F2473" s="6">
        <v>45258</v>
      </c>
      <c r="G2473" s="6">
        <v>45261</v>
      </c>
      <c r="H2473" s="4" t="s">
        <v>38</v>
      </c>
      <c r="I2473" s="4" t="s">
        <v>9</v>
      </c>
      <c r="J2473" s="4" t="s">
        <v>6576</v>
      </c>
      <c r="K2473" s="25" t="s">
        <v>5398</v>
      </c>
      <c r="L2473" s="8">
        <v>58014</v>
      </c>
      <c r="M2473" s="8">
        <v>56100</v>
      </c>
      <c r="N2473" s="8">
        <v>56100</v>
      </c>
      <c r="O2473" s="8">
        <f t="shared" si="483"/>
        <v>0</v>
      </c>
      <c r="P2473" s="13">
        <f t="shared" si="484"/>
        <v>0</v>
      </c>
    </row>
    <row r="2474" spans="1:16" x14ac:dyDescent="0.25">
      <c r="A2474" s="5" t="s">
        <v>3129</v>
      </c>
      <c r="B2474" s="4" t="s">
        <v>3096</v>
      </c>
      <c r="C2474" s="6">
        <v>45262</v>
      </c>
      <c r="D2474" s="6">
        <v>45627</v>
      </c>
      <c r="E2474" s="4" t="s">
        <v>48</v>
      </c>
      <c r="F2474" s="6">
        <v>45258</v>
      </c>
      <c r="G2474" s="6">
        <v>45261</v>
      </c>
      <c r="H2474" s="4" t="s">
        <v>38</v>
      </c>
      <c r="I2474" s="4" t="s">
        <v>9</v>
      </c>
      <c r="J2474" s="4" t="s">
        <v>6576</v>
      </c>
      <c r="K2474" s="25" t="s">
        <v>5398</v>
      </c>
      <c r="L2474" s="8">
        <v>90761.55</v>
      </c>
      <c r="M2474" s="8">
        <v>79002</v>
      </c>
      <c r="N2474" s="8">
        <v>79002</v>
      </c>
      <c r="O2474" s="8">
        <f t="shared" si="483"/>
        <v>0</v>
      </c>
      <c r="P2474" s="13">
        <f t="shared" si="484"/>
        <v>0</v>
      </c>
    </row>
    <row r="2475" spans="1:16" x14ac:dyDescent="0.25">
      <c r="A2475" s="5" t="s">
        <v>3119</v>
      </c>
      <c r="B2475" s="4" t="s">
        <v>3096</v>
      </c>
      <c r="C2475" s="6">
        <v>45262</v>
      </c>
      <c r="D2475" s="6">
        <v>45627</v>
      </c>
      <c r="E2475" s="4" t="s">
        <v>48</v>
      </c>
      <c r="F2475" s="6">
        <v>45258</v>
      </c>
      <c r="G2475" s="6">
        <v>45261</v>
      </c>
      <c r="H2475" s="4" t="s">
        <v>38</v>
      </c>
      <c r="I2475" s="4" t="s">
        <v>9</v>
      </c>
      <c r="J2475" s="4" t="s">
        <v>6577</v>
      </c>
      <c r="K2475" s="25" t="s">
        <v>5407</v>
      </c>
      <c r="L2475" s="8">
        <v>4791.6000000000004</v>
      </c>
      <c r="M2475" s="8">
        <v>4791.6000000000004</v>
      </c>
      <c r="N2475" s="8">
        <v>4791.6000000000004</v>
      </c>
      <c r="O2475" s="8">
        <f t="shared" si="483"/>
        <v>0</v>
      </c>
      <c r="P2475" s="13">
        <f t="shared" si="484"/>
        <v>0</v>
      </c>
    </row>
    <row r="2476" spans="1:16" x14ac:dyDescent="0.25">
      <c r="A2476" s="5" t="s">
        <v>3118</v>
      </c>
      <c r="B2476" s="4" t="s">
        <v>3096</v>
      </c>
      <c r="C2476" s="6">
        <v>45262</v>
      </c>
      <c r="D2476" s="6">
        <v>45627</v>
      </c>
      <c r="E2476" s="4" t="s">
        <v>48</v>
      </c>
      <c r="F2476" s="6">
        <v>45258</v>
      </c>
      <c r="G2476" s="6">
        <v>45261</v>
      </c>
      <c r="H2476" s="4" t="s">
        <v>38</v>
      </c>
      <c r="I2476" s="4" t="s">
        <v>9</v>
      </c>
      <c r="J2476" s="4" t="s">
        <v>6577</v>
      </c>
      <c r="K2476" s="25" t="s">
        <v>5407</v>
      </c>
      <c r="L2476" s="8">
        <v>5067.1099999999997</v>
      </c>
      <c r="M2476" s="8">
        <v>5067.1099999999997</v>
      </c>
      <c r="N2476" s="8">
        <v>5067.1099999999997</v>
      </c>
      <c r="O2476" s="8">
        <f t="shared" si="483"/>
        <v>0</v>
      </c>
      <c r="P2476" s="13">
        <f t="shared" si="484"/>
        <v>0</v>
      </c>
    </row>
    <row r="2477" spans="1:16" x14ac:dyDescent="0.25">
      <c r="A2477" s="5" t="s">
        <v>3117</v>
      </c>
      <c r="B2477" s="4" t="s">
        <v>3096</v>
      </c>
      <c r="C2477" s="6">
        <v>45262</v>
      </c>
      <c r="D2477" s="6">
        <v>45627</v>
      </c>
      <c r="E2477" s="4" t="s">
        <v>48</v>
      </c>
      <c r="F2477" s="6">
        <v>45258</v>
      </c>
      <c r="G2477" s="6">
        <v>45261</v>
      </c>
      <c r="H2477" s="4" t="s">
        <v>38</v>
      </c>
      <c r="I2477" s="4" t="s">
        <v>9</v>
      </c>
      <c r="J2477" s="4" t="s">
        <v>6577</v>
      </c>
      <c r="K2477" s="25" t="s">
        <v>5407</v>
      </c>
      <c r="L2477" s="8">
        <v>7603.2</v>
      </c>
      <c r="M2477" s="8">
        <v>7603.18</v>
      </c>
      <c r="N2477" s="8">
        <v>7603.18</v>
      </c>
      <c r="O2477" s="8">
        <f t="shared" si="483"/>
        <v>0</v>
      </c>
      <c r="P2477" s="13">
        <f t="shared" si="484"/>
        <v>0</v>
      </c>
    </row>
    <row r="2478" spans="1:16" x14ac:dyDescent="0.25">
      <c r="A2478" s="5" t="s">
        <v>3121</v>
      </c>
      <c r="B2478" s="4" t="s">
        <v>3096</v>
      </c>
      <c r="C2478" s="6">
        <v>45262</v>
      </c>
      <c r="D2478" s="6">
        <v>45627</v>
      </c>
      <c r="E2478" s="4" t="s">
        <v>48</v>
      </c>
      <c r="F2478" s="6">
        <v>45258</v>
      </c>
      <c r="G2478" s="6">
        <v>45261</v>
      </c>
      <c r="H2478" s="4" t="s">
        <v>38</v>
      </c>
      <c r="I2478" s="4" t="s">
        <v>9</v>
      </c>
      <c r="J2478" s="4" t="s">
        <v>6577</v>
      </c>
      <c r="K2478" s="25" t="s">
        <v>5407</v>
      </c>
      <c r="L2478" s="8">
        <v>21699.37</v>
      </c>
      <c r="M2478" s="8">
        <v>20900</v>
      </c>
      <c r="N2478" s="8">
        <v>20900</v>
      </c>
      <c r="O2478" s="8">
        <f t="shared" si="483"/>
        <v>0</v>
      </c>
      <c r="P2478" s="13">
        <f t="shared" si="484"/>
        <v>0</v>
      </c>
    </row>
    <row r="2479" spans="1:16" x14ac:dyDescent="0.25">
      <c r="A2479" s="5" t="s">
        <v>3120</v>
      </c>
      <c r="B2479" s="4" t="s">
        <v>3096</v>
      </c>
      <c r="C2479" s="6">
        <v>45262</v>
      </c>
      <c r="D2479" s="6">
        <v>45627</v>
      </c>
      <c r="E2479" s="4" t="s">
        <v>48</v>
      </c>
      <c r="F2479" s="6">
        <v>45258</v>
      </c>
      <c r="G2479" s="6">
        <v>45261</v>
      </c>
      <c r="H2479" s="4" t="s">
        <v>38</v>
      </c>
      <c r="I2479" s="4" t="s">
        <v>9</v>
      </c>
      <c r="J2479" s="4" t="s">
        <v>6577</v>
      </c>
      <c r="K2479" s="25" t="s">
        <v>5407</v>
      </c>
      <c r="L2479" s="8">
        <v>39193</v>
      </c>
      <c r="M2479" s="8">
        <v>39192.980000000003</v>
      </c>
      <c r="N2479" s="8">
        <v>39192.980000000003</v>
      </c>
      <c r="O2479" s="8">
        <f t="shared" si="483"/>
        <v>0</v>
      </c>
      <c r="P2479" s="13">
        <f t="shared" si="484"/>
        <v>0</v>
      </c>
    </row>
    <row r="2480" spans="1:16" x14ac:dyDescent="0.25">
      <c r="A2480" s="5" t="s">
        <v>3122</v>
      </c>
      <c r="B2480" s="4" t="s">
        <v>3096</v>
      </c>
      <c r="C2480" s="6">
        <v>45262</v>
      </c>
      <c r="D2480" s="6">
        <v>45627</v>
      </c>
      <c r="E2480" s="4" t="s">
        <v>48</v>
      </c>
      <c r="F2480" s="6">
        <v>45258</v>
      </c>
      <c r="G2480" s="6">
        <v>45261</v>
      </c>
      <c r="H2480" s="4" t="s">
        <v>38</v>
      </c>
      <c r="I2480" s="4" t="s">
        <v>9</v>
      </c>
      <c r="J2480" s="4" t="s">
        <v>6577</v>
      </c>
      <c r="K2480" s="25" t="s">
        <v>5407</v>
      </c>
      <c r="L2480" s="8">
        <v>52800</v>
      </c>
      <c r="M2480" s="8">
        <v>51150</v>
      </c>
      <c r="N2480" s="8">
        <v>51150</v>
      </c>
      <c r="O2480" s="8">
        <f t="shared" si="483"/>
        <v>0</v>
      </c>
      <c r="P2480" s="13">
        <f t="shared" si="484"/>
        <v>0</v>
      </c>
    </row>
    <row r="2481" spans="1:16" x14ac:dyDescent="0.25">
      <c r="A2481" s="5" t="s">
        <v>1069</v>
      </c>
      <c r="B2481" s="3" t="s">
        <v>1057</v>
      </c>
      <c r="C2481" s="6">
        <v>45309</v>
      </c>
      <c r="D2481" s="6">
        <v>45627</v>
      </c>
      <c r="E2481" s="3" t="s">
        <v>48</v>
      </c>
      <c r="F2481" s="6">
        <v>45309</v>
      </c>
      <c r="G2481" s="6">
        <v>45309</v>
      </c>
      <c r="H2481" s="3" t="s">
        <v>38</v>
      </c>
      <c r="I2481" s="3" t="s">
        <v>6636</v>
      </c>
      <c r="J2481" s="3" t="s">
        <v>5779</v>
      </c>
      <c r="K2481" s="25" t="s">
        <v>88</v>
      </c>
      <c r="L2481" s="8">
        <v>468520</v>
      </c>
      <c r="M2481" s="8">
        <v>468520</v>
      </c>
      <c r="N2481" s="8">
        <v>468520</v>
      </c>
      <c r="O2481" s="8">
        <f t="shared" si="483"/>
        <v>0</v>
      </c>
      <c r="P2481" s="13">
        <f t="shared" si="484"/>
        <v>0</v>
      </c>
    </row>
    <row r="2482" spans="1:16" x14ac:dyDescent="0.25">
      <c r="A2482" s="5" t="s">
        <v>1836</v>
      </c>
      <c r="B2482" s="3" t="s">
        <v>1837</v>
      </c>
      <c r="C2482" s="6">
        <v>45566</v>
      </c>
      <c r="D2482" s="6">
        <v>45627</v>
      </c>
      <c r="E2482" s="3" t="s">
        <v>33</v>
      </c>
      <c r="F2482" s="6">
        <v>45561</v>
      </c>
      <c r="G2482" s="6">
        <v>45562</v>
      </c>
      <c r="H2482" s="3" t="s">
        <v>39</v>
      </c>
      <c r="I2482" s="3" t="s">
        <v>9</v>
      </c>
      <c r="J2482" s="3" t="s">
        <v>5728</v>
      </c>
      <c r="K2482" s="25" t="s">
        <v>57</v>
      </c>
      <c r="L2482" s="8">
        <v>4310538.32</v>
      </c>
      <c r="M2482" s="8">
        <v>4310538.32</v>
      </c>
      <c r="N2482" s="8">
        <v>8621076.6400000006</v>
      </c>
      <c r="O2482" s="8">
        <f t="shared" si="483"/>
        <v>4310538.32</v>
      </c>
      <c r="P2482" s="13">
        <f t="shared" si="484"/>
        <v>0.5</v>
      </c>
    </row>
    <row r="2483" spans="1:16" x14ac:dyDescent="0.25">
      <c r="A2483" s="5" t="s">
        <v>1116</v>
      </c>
      <c r="B2483" s="3" t="s">
        <v>1117</v>
      </c>
      <c r="C2483" s="6">
        <v>45324</v>
      </c>
      <c r="D2483" s="6">
        <v>45627</v>
      </c>
      <c r="E2483" s="3" t="s">
        <v>48</v>
      </c>
      <c r="F2483" s="6">
        <v>45315</v>
      </c>
      <c r="G2483" s="6">
        <v>45323</v>
      </c>
      <c r="H2483" s="3" t="s">
        <v>8</v>
      </c>
      <c r="I2483" s="3" t="s">
        <v>94</v>
      </c>
      <c r="J2483" s="3" t="s">
        <v>5818</v>
      </c>
      <c r="K2483" s="25" t="s">
        <v>135</v>
      </c>
      <c r="L2483" s="8">
        <v>32555.84</v>
      </c>
      <c r="M2483" s="8">
        <v>32555.84</v>
      </c>
      <c r="N2483" s="8">
        <v>32555.84</v>
      </c>
      <c r="O2483" s="8">
        <f t="shared" si="483"/>
        <v>0</v>
      </c>
      <c r="P2483" s="13">
        <f t="shared" si="484"/>
        <v>0</v>
      </c>
    </row>
    <row r="2484" spans="1:16" x14ac:dyDescent="0.25">
      <c r="A2484" s="5" t="s">
        <v>1118</v>
      </c>
      <c r="B2484" s="3" t="s">
        <v>1119</v>
      </c>
      <c r="C2484" s="6">
        <v>45324</v>
      </c>
      <c r="D2484" s="6">
        <v>45627</v>
      </c>
      <c r="E2484" s="3" t="s">
        <v>48</v>
      </c>
      <c r="F2484" s="6">
        <v>45315</v>
      </c>
      <c r="G2484" s="6">
        <v>45323</v>
      </c>
      <c r="H2484" s="3" t="s">
        <v>8</v>
      </c>
      <c r="I2484" s="3" t="s">
        <v>94</v>
      </c>
      <c r="J2484" s="3" t="s">
        <v>5818</v>
      </c>
      <c r="K2484" s="25" t="s">
        <v>135</v>
      </c>
      <c r="L2484" s="8">
        <v>33988</v>
      </c>
      <c r="M2484" s="8">
        <v>33988</v>
      </c>
      <c r="N2484" s="8">
        <v>33988</v>
      </c>
      <c r="O2484" s="8">
        <f t="shared" si="483"/>
        <v>0</v>
      </c>
      <c r="P2484" s="13">
        <f t="shared" si="484"/>
        <v>0</v>
      </c>
    </row>
    <row r="2485" spans="1:16" x14ac:dyDescent="0.25">
      <c r="A2485" s="5" t="s">
        <v>1404</v>
      </c>
      <c r="B2485" s="3" t="s">
        <v>1405</v>
      </c>
      <c r="C2485" s="6">
        <v>45414</v>
      </c>
      <c r="D2485" s="6">
        <v>45627</v>
      </c>
      <c r="E2485" s="3" t="s">
        <v>48</v>
      </c>
      <c r="F2485" s="6">
        <v>45401</v>
      </c>
      <c r="G2485" s="6">
        <v>45412</v>
      </c>
      <c r="H2485" s="3" t="s">
        <v>8</v>
      </c>
      <c r="I2485" s="3" t="s">
        <v>94</v>
      </c>
      <c r="J2485" s="3" t="s">
        <v>5818</v>
      </c>
      <c r="K2485" s="25" t="s">
        <v>135</v>
      </c>
      <c r="L2485" s="8">
        <v>16935.009999999998</v>
      </c>
      <c r="M2485" s="8">
        <v>16935.009999999998</v>
      </c>
      <c r="N2485" s="8">
        <v>16935.009999999998</v>
      </c>
      <c r="O2485" s="8">
        <f t="shared" si="483"/>
        <v>0</v>
      </c>
      <c r="P2485" s="13">
        <f t="shared" si="484"/>
        <v>0</v>
      </c>
    </row>
    <row r="2486" spans="1:16" x14ac:dyDescent="0.25">
      <c r="A2486" s="5" t="s">
        <v>1062</v>
      </c>
      <c r="B2486" s="3" t="s">
        <v>1057</v>
      </c>
      <c r="C2486" s="6">
        <v>45309</v>
      </c>
      <c r="D2486" s="6">
        <v>45627</v>
      </c>
      <c r="E2486" s="3" t="s">
        <v>48</v>
      </c>
      <c r="F2486" s="6">
        <v>45309</v>
      </c>
      <c r="G2486" s="6">
        <v>45309</v>
      </c>
      <c r="H2486" s="3" t="s">
        <v>38</v>
      </c>
      <c r="I2486" s="3" t="s">
        <v>6636</v>
      </c>
      <c r="J2486" s="3" t="s">
        <v>5911</v>
      </c>
      <c r="K2486" s="25" t="s">
        <v>659</v>
      </c>
      <c r="L2486" s="8">
        <v>261612</v>
      </c>
      <c r="M2486" s="8">
        <v>208260</v>
      </c>
      <c r="N2486" s="8">
        <v>208260</v>
      </c>
      <c r="O2486" s="8">
        <f t="shared" si="483"/>
        <v>0</v>
      </c>
      <c r="P2486" s="13">
        <f t="shared" si="484"/>
        <v>0</v>
      </c>
    </row>
    <row r="2487" spans="1:16" x14ac:dyDescent="0.25">
      <c r="A2487" s="5" t="s">
        <v>3099</v>
      </c>
      <c r="B2487" s="4" t="s">
        <v>3096</v>
      </c>
      <c r="C2487" s="6">
        <v>45262</v>
      </c>
      <c r="D2487" s="6">
        <v>45627</v>
      </c>
      <c r="E2487" s="4" t="s">
        <v>48</v>
      </c>
      <c r="F2487" s="6">
        <v>45258</v>
      </c>
      <c r="G2487" s="6">
        <v>45261</v>
      </c>
      <c r="H2487" s="4" t="s">
        <v>38</v>
      </c>
      <c r="I2487" s="4" t="s">
        <v>9</v>
      </c>
      <c r="J2487" s="4" t="s">
        <v>6578</v>
      </c>
      <c r="K2487" s="25" t="s">
        <v>5420</v>
      </c>
      <c r="L2487" s="8">
        <v>7187.4</v>
      </c>
      <c r="M2487" s="8">
        <v>7095</v>
      </c>
      <c r="N2487" s="8">
        <v>7095</v>
      </c>
      <c r="O2487" s="8">
        <f t="shared" si="483"/>
        <v>0</v>
      </c>
      <c r="P2487" s="13">
        <f t="shared" si="484"/>
        <v>0</v>
      </c>
    </row>
    <row r="2488" spans="1:16" x14ac:dyDescent="0.25">
      <c r="A2488" s="5" t="s">
        <v>3098</v>
      </c>
      <c r="B2488" s="4" t="s">
        <v>3096</v>
      </c>
      <c r="C2488" s="6">
        <v>45262</v>
      </c>
      <c r="D2488" s="6">
        <v>45627</v>
      </c>
      <c r="E2488" s="4" t="s">
        <v>48</v>
      </c>
      <c r="F2488" s="6">
        <v>45258</v>
      </c>
      <c r="G2488" s="6">
        <v>45261</v>
      </c>
      <c r="H2488" s="4" t="s">
        <v>38</v>
      </c>
      <c r="I2488" s="4" t="s">
        <v>9</v>
      </c>
      <c r="J2488" s="4" t="s">
        <v>6578</v>
      </c>
      <c r="K2488" s="25" t="s">
        <v>5420</v>
      </c>
      <c r="L2488" s="8">
        <v>7187.4</v>
      </c>
      <c r="M2488" s="8">
        <v>7095</v>
      </c>
      <c r="N2488" s="8">
        <v>7095</v>
      </c>
      <c r="O2488" s="8">
        <f t="shared" si="483"/>
        <v>0</v>
      </c>
      <c r="P2488" s="13">
        <f t="shared" si="484"/>
        <v>0</v>
      </c>
    </row>
    <row r="2489" spans="1:16" x14ac:dyDescent="0.25">
      <c r="A2489" s="5" t="s">
        <v>3097</v>
      </c>
      <c r="B2489" s="4" t="s">
        <v>3096</v>
      </c>
      <c r="C2489" s="6">
        <v>45262</v>
      </c>
      <c r="D2489" s="6">
        <v>45627</v>
      </c>
      <c r="E2489" s="4" t="s">
        <v>48</v>
      </c>
      <c r="F2489" s="6">
        <v>45258</v>
      </c>
      <c r="G2489" s="6">
        <v>45261</v>
      </c>
      <c r="H2489" s="4" t="s">
        <v>38</v>
      </c>
      <c r="I2489" s="4" t="s">
        <v>9</v>
      </c>
      <c r="J2489" s="4" t="s">
        <v>6578</v>
      </c>
      <c r="K2489" s="25" t="s">
        <v>5420</v>
      </c>
      <c r="L2489" s="8">
        <v>14374.8</v>
      </c>
      <c r="M2489" s="8">
        <v>14190</v>
      </c>
      <c r="N2489" s="8">
        <v>14190</v>
      </c>
      <c r="O2489" s="8">
        <f t="shared" si="483"/>
        <v>0</v>
      </c>
      <c r="P2489" s="13">
        <f t="shared" si="484"/>
        <v>0</v>
      </c>
    </row>
    <row r="2490" spans="1:16" x14ac:dyDescent="0.25">
      <c r="A2490" s="5" t="s">
        <v>3101</v>
      </c>
      <c r="B2490" s="4" t="s">
        <v>3096</v>
      </c>
      <c r="C2490" s="6">
        <v>45262</v>
      </c>
      <c r="D2490" s="6">
        <v>45627</v>
      </c>
      <c r="E2490" s="4" t="s">
        <v>48</v>
      </c>
      <c r="F2490" s="6">
        <v>45258</v>
      </c>
      <c r="G2490" s="6">
        <v>45261</v>
      </c>
      <c r="H2490" s="4" t="s">
        <v>38</v>
      </c>
      <c r="I2490" s="4" t="s">
        <v>9</v>
      </c>
      <c r="J2490" s="4" t="s">
        <v>6578</v>
      </c>
      <c r="K2490" s="25" t="s">
        <v>5420</v>
      </c>
      <c r="L2490" s="8">
        <v>18286.79</v>
      </c>
      <c r="M2490" s="8">
        <v>15015</v>
      </c>
      <c r="N2490" s="8">
        <v>15015</v>
      </c>
      <c r="O2490" s="8">
        <f t="shared" si="483"/>
        <v>0</v>
      </c>
      <c r="P2490" s="13">
        <f t="shared" si="484"/>
        <v>0</v>
      </c>
    </row>
    <row r="2491" spans="1:16" x14ac:dyDescent="0.25">
      <c r="A2491" s="5" t="s">
        <v>3100</v>
      </c>
      <c r="B2491" s="4" t="s">
        <v>3096</v>
      </c>
      <c r="C2491" s="6">
        <v>45262</v>
      </c>
      <c r="D2491" s="6">
        <v>45627</v>
      </c>
      <c r="E2491" s="4" t="s">
        <v>48</v>
      </c>
      <c r="F2491" s="6">
        <v>45258</v>
      </c>
      <c r="G2491" s="6">
        <v>45261</v>
      </c>
      <c r="H2491" s="4" t="s">
        <v>38</v>
      </c>
      <c r="I2491" s="4" t="s">
        <v>9</v>
      </c>
      <c r="J2491" s="4" t="s">
        <v>6578</v>
      </c>
      <c r="K2491" s="25" t="s">
        <v>5420</v>
      </c>
      <c r="L2491" s="8">
        <v>77006.490000000005</v>
      </c>
      <c r="M2491" s="8">
        <v>64680</v>
      </c>
      <c r="N2491" s="8">
        <v>64680</v>
      </c>
      <c r="O2491" s="8">
        <f t="shared" si="483"/>
        <v>0</v>
      </c>
      <c r="P2491" s="13">
        <f t="shared" si="484"/>
        <v>0</v>
      </c>
    </row>
    <row r="2492" spans="1:16" x14ac:dyDescent="0.25">
      <c r="A2492" s="5" t="s">
        <v>1863</v>
      </c>
      <c r="B2492" s="3" t="s">
        <v>1864</v>
      </c>
      <c r="C2492" s="6">
        <v>45566</v>
      </c>
      <c r="D2492" s="6">
        <v>45627</v>
      </c>
      <c r="E2492" s="3" t="s">
        <v>33</v>
      </c>
      <c r="F2492" s="6">
        <v>45561</v>
      </c>
      <c r="G2492" s="6">
        <v>45562</v>
      </c>
      <c r="H2492" s="3" t="s">
        <v>39</v>
      </c>
      <c r="I2492" s="3" t="s">
        <v>9</v>
      </c>
      <c r="J2492" s="3" t="s">
        <v>5731</v>
      </c>
      <c r="K2492" s="25" t="s">
        <v>52</v>
      </c>
      <c r="L2492" s="8">
        <v>2510782.84</v>
      </c>
      <c r="M2492" s="8">
        <v>2510782.84</v>
      </c>
      <c r="N2492" s="8">
        <v>5021565.68</v>
      </c>
      <c r="O2492" s="8">
        <f t="shared" ref="O2492:O2505" si="485">N2492-M2492</f>
        <v>2510782.84</v>
      </c>
      <c r="P2492" s="13">
        <f t="shared" si="484"/>
        <v>0.5</v>
      </c>
    </row>
    <row r="2493" spans="1:16" x14ac:dyDescent="0.25">
      <c r="A2493" s="5" t="s">
        <v>1844</v>
      </c>
      <c r="B2493" s="3" t="s">
        <v>1845</v>
      </c>
      <c r="C2493" s="6">
        <v>45566</v>
      </c>
      <c r="D2493" s="6">
        <v>45627</v>
      </c>
      <c r="E2493" s="3" t="s">
        <v>33</v>
      </c>
      <c r="F2493" s="6">
        <v>45561</v>
      </c>
      <c r="G2493" s="6">
        <v>45562</v>
      </c>
      <c r="H2493" s="3" t="s">
        <v>39</v>
      </c>
      <c r="I2493" s="3" t="s">
        <v>9</v>
      </c>
      <c r="J2493" s="3" t="s">
        <v>5731</v>
      </c>
      <c r="K2493" s="25" t="s">
        <v>52</v>
      </c>
      <c r="L2493" s="8">
        <v>3820850.76</v>
      </c>
      <c r="M2493" s="8">
        <v>3820850.76</v>
      </c>
      <c r="N2493" s="8">
        <v>7641701.5199999996</v>
      </c>
      <c r="O2493" s="8">
        <f t="shared" si="485"/>
        <v>3820850.76</v>
      </c>
      <c r="P2493" s="13">
        <f t="shared" ref="P2493:P2505" si="486">O2493/N2493</f>
        <v>0.5</v>
      </c>
    </row>
    <row r="2494" spans="1:16" x14ac:dyDescent="0.25">
      <c r="A2494" s="5" t="s">
        <v>1860</v>
      </c>
      <c r="B2494" s="3" t="s">
        <v>1861</v>
      </c>
      <c r="C2494" s="6">
        <v>45566</v>
      </c>
      <c r="D2494" s="6">
        <v>45627</v>
      </c>
      <c r="E2494" s="3" t="s">
        <v>33</v>
      </c>
      <c r="F2494" s="6">
        <v>45561</v>
      </c>
      <c r="G2494" s="6">
        <v>45562</v>
      </c>
      <c r="H2494" s="3" t="s">
        <v>39</v>
      </c>
      <c r="I2494" s="3" t="s">
        <v>9</v>
      </c>
      <c r="J2494" s="3" t="s">
        <v>5731</v>
      </c>
      <c r="K2494" s="25" t="s">
        <v>52</v>
      </c>
      <c r="L2494" s="8">
        <v>4028792.96</v>
      </c>
      <c r="M2494" s="8">
        <v>4028792.96</v>
      </c>
      <c r="N2494" s="8">
        <v>8057585.9199999999</v>
      </c>
      <c r="O2494" s="8">
        <f t="shared" si="485"/>
        <v>4028792.96</v>
      </c>
      <c r="P2494" s="13">
        <f t="shared" si="486"/>
        <v>0.5</v>
      </c>
    </row>
    <row r="2495" spans="1:16" x14ac:dyDescent="0.25">
      <c r="A2495" s="11" t="s">
        <v>5276</v>
      </c>
      <c r="B2495" s="12" t="s">
        <v>5275</v>
      </c>
      <c r="C2495" s="22">
        <v>43800</v>
      </c>
      <c r="D2495" s="22">
        <v>45627</v>
      </c>
      <c r="E2495" s="12" t="s">
        <v>33</v>
      </c>
      <c r="F2495" s="22">
        <v>43783</v>
      </c>
      <c r="G2495" s="22">
        <v>43798</v>
      </c>
      <c r="H2495" s="12" t="s">
        <v>39</v>
      </c>
      <c r="I2495" s="12" t="s">
        <v>9</v>
      </c>
      <c r="J2495" s="12" t="s">
        <v>6579</v>
      </c>
      <c r="K2495" s="24" t="s">
        <v>5678</v>
      </c>
      <c r="L2495" s="8">
        <v>1593086</v>
      </c>
      <c r="M2495" s="8">
        <v>1593086</v>
      </c>
      <c r="N2495" s="8">
        <v>1593086</v>
      </c>
      <c r="O2495" s="8">
        <f t="shared" si="485"/>
        <v>0</v>
      </c>
      <c r="P2495" s="13">
        <f t="shared" si="486"/>
        <v>0</v>
      </c>
    </row>
    <row r="2496" spans="1:16" x14ac:dyDescent="0.25">
      <c r="A2496" s="5" t="s">
        <v>1815</v>
      </c>
      <c r="B2496" s="3" t="s">
        <v>1816</v>
      </c>
      <c r="C2496" s="6">
        <v>45567</v>
      </c>
      <c r="D2496" s="6">
        <v>45628</v>
      </c>
      <c r="E2496" s="3" t="s">
        <v>17</v>
      </c>
      <c r="F2496" s="6">
        <v>45541</v>
      </c>
      <c r="G2496" s="6">
        <v>45567</v>
      </c>
      <c r="H2496" s="3" t="s">
        <v>8</v>
      </c>
      <c r="I2496" s="3" t="s">
        <v>406</v>
      </c>
      <c r="J2496" s="3" t="s">
        <v>5883</v>
      </c>
      <c r="K2496" s="25" t="s">
        <v>1817</v>
      </c>
      <c r="L2496" s="8">
        <v>218531.69</v>
      </c>
      <c r="M2496" s="8">
        <v>176539</v>
      </c>
      <c r="N2496" s="8">
        <v>176539</v>
      </c>
      <c r="O2496" s="8">
        <f t="shared" si="485"/>
        <v>0</v>
      </c>
      <c r="P2496" s="13">
        <f t="shared" si="486"/>
        <v>0</v>
      </c>
    </row>
    <row r="2497" spans="1:16" x14ac:dyDescent="0.25">
      <c r="A2497" s="5" t="s">
        <v>3774</v>
      </c>
      <c r="B2497" s="4" t="s">
        <v>3773</v>
      </c>
      <c r="C2497" s="6">
        <v>44898</v>
      </c>
      <c r="D2497" s="6">
        <v>45628</v>
      </c>
      <c r="E2497" s="4" t="s">
        <v>48</v>
      </c>
      <c r="F2497" s="6">
        <v>44897</v>
      </c>
      <c r="G2497" s="6">
        <v>44897</v>
      </c>
      <c r="H2497" s="4" t="s">
        <v>39</v>
      </c>
      <c r="I2497" s="4" t="s">
        <v>6633</v>
      </c>
      <c r="J2497" s="4" t="s">
        <v>6580</v>
      </c>
      <c r="K2497" s="25" t="s">
        <v>5644</v>
      </c>
      <c r="L2497" s="8">
        <v>419361.8</v>
      </c>
      <c r="M2497" s="8">
        <v>346580</v>
      </c>
      <c r="N2497" s="8">
        <v>346580</v>
      </c>
      <c r="O2497" s="8">
        <f t="shared" si="485"/>
        <v>0</v>
      </c>
      <c r="P2497" s="13">
        <f t="shared" si="486"/>
        <v>0</v>
      </c>
    </row>
    <row r="2498" spans="1:16" x14ac:dyDescent="0.25">
      <c r="A2498" s="5" t="s">
        <v>1869</v>
      </c>
      <c r="B2498" s="3" t="s">
        <v>1866</v>
      </c>
      <c r="C2498" s="6">
        <v>45567</v>
      </c>
      <c r="D2498" s="6">
        <v>45628</v>
      </c>
      <c r="E2498" s="3" t="s">
        <v>7</v>
      </c>
      <c r="F2498" s="6">
        <v>45558</v>
      </c>
      <c r="G2498" s="6">
        <v>45566</v>
      </c>
      <c r="H2498" s="3" t="s">
        <v>38</v>
      </c>
      <c r="I2498" s="3" t="s">
        <v>94</v>
      </c>
      <c r="J2498" s="3" t="s">
        <v>6150</v>
      </c>
      <c r="K2498" s="25" t="s">
        <v>203</v>
      </c>
      <c r="L2498" s="8">
        <v>7449.73</v>
      </c>
      <c r="M2498" s="8">
        <v>6292</v>
      </c>
      <c r="N2498" s="8">
        <v>6292</v>
      </c>
      <c r="O2498" s="8">
        <f t="shared" si="485"/>
        <v>0</v>
      </c>
      <c r="P2498" s="13">
        <f t="shared" si="486"/>
        <v>0</v>
      </c>
    </row>
    <row r="2499" spans="1:16" x14ac:dyDescent="0.25">
      <c r="A2499" s="5" t="s">
        <v>1873</v>
      </c>
      <c r="B2499" s="3" t="s">
        <v>1866</v>
      </c>
      <c r="C2499" s="6">
        <v>45567</v>
      </c>
      <c r="D2499" s="6">
        <v>45628</v>
      </c>
      <c r="E2499" s="3" t="s">
        <v>7</v>
      </c>
      <c r="F2499" s="6">
        <v>45558</v>
      </c>
      <c r="G2499" s="6">
        <v>45566</v>
      </c>
      <c r="H2499" s="3" t="s">
        <v>38</v>
      </c>
      <c r="I2499" s="3" t="s">
        <v>94</v>
      </c>
      <c r="J2499" s="3" t="s">
        <v>6150</v>
      </c>
      <c r="K2499" s="25" t="s">
        <v>203</v>
      </c>
      <c r="L2499" s="8">
        <v>7666.56</v>
      </c>
      <c r="M2499" s="8">
        <v>6659.84</v>
      </c>
      <c r="N2499" s="8">
        <v>6659.84</v>
      </c>
      <c r="O2499" s="8">
        <f t="shared" si="485"/>
        <v>0</v>
      </c>
      <c r="P2499" s="13">
        <f t="shared" si="486"/>
        <v>0</v>
      </c>
    </row>
    <row r="2500" spans="1:16" x14ac:dyDescent="0.25">
      <c r="A2500" s="5" t="s">
        <v>1851</v>
      </c>
      <c r="B2500" s="3" t="s">
        <v>1847</v>
      </c>
      <c r="C2500" s="6">
        <v>45567</v>
      </c>
      <c r="D2500" s="6">
        <v>45628</v>
      </c>
      <c r="E2500" s="3" t="s">
        <v>7</v>
      </c>
      <c r="F2500" s="6">
        <v>45558</v>
      </c>
      <c r="G2500" s="6">
        <v>45566</v>
      </c>
      <c r="H2500" s="3" t="s">
        <v>38</v>
      </c>
      <c r="I2500" s="3" t="s">
        <v>94</v>
      </c>
      <c r="J2500" s="3" t="s">
        <v>6150</v>
      </c>
      <c r="K2500" s="25" t="s">
        <v>203</v>
      </c>
      <c r="L2500" s="8">
        <v>12342</v>
      </c>
      <c r="M2500" s="8">
        <v>12080.64</v>
      </c>
      <c r="N2500" s="8">
        <v>12080.64</v>
      </c>
      <c r="O2500" s="8">
        <f t="shared" si="485"/>
        <v>0</v>
      </c>
      <c r="P2500" s="13">
        <f t="shared" si="486"/>
        <v>0</v>
      </c>
    </row>
    <row r="2501" spans="1:16" x14ac:dyDescent="0.25">
      <c r="A2501" s="5" t="s">
        <v>1016</v>
      </c>
      <c r="B2501" s="3" t="s">
        <v>1939</v>
      </c>
      <c r="C2501" s="6">
        <v>45608</v>
      </c>
      <c r="D2501" s="6">
        <v>45628</v>
      </c>
      <c r="E2501" s="3" t="s">
        <v>48</v>
      </c>
      <c r="F2501" s="6">
        <v>45602</v>
      </c>
      <c r="G2501" s="6">
        <v>45602</v>
      </c>
      <c r="H2501" s="3" t="s">
        <v>38</v>
      </c>
      <c r="I2501" s="3" t="s">
        <v>9</v>
      </c>
      <c r="J2501" s="3" t="s">
        <v>62</v>
      </c>
      <c r="K2501" s="25" t="s">
        <v>63</v>
      </c>
      <c r="L2501" s="8">
        <v>15399.67</v>
      </c>
      <c r="M2501" s="8">
        <v>15399.67</v>
      </c>
      <c r="N2501" s="8">
        <v>15399.67</v>
      </c>
      <c r="O2501" s="8">
        <f t="shared" si="485"/>
        <v>0</v>
      </c>
      <c r="P2501" s="13">
        <f t="shared" si="486"/>
        <v>0</v>
      </c>
    </row>
    <row r="2502" spans="1:16" x14ac:dyDescent="0.25">
      <c r="A2502" s="5" t="s">
        <v>1820</v>
      </c>
      <c r="B2502" s="3" t="s">
        <v>1821</v>
      </c>
      <c r="C2502" s="6">
        <v>45567</v>
      </c>
      <c r="D2502" s="6">
        <v>45628</v>
      </c>
      <c r="E2502" s="3" t="s">
        <v>33</v>
      </c>
      <c r="F2502" s="6">
        <v>45566</v>
      </c>
      <c r="G2502" s="6">
        <v>45567</v>
      </c>
      <c r="H2502" s="3" t="s">
        <v>39</v>
      </c>
      <c r="I2502" s="3" t="s">
        <v>86</v>
      </c>
      <c r="J2502" s="3" t="s">
        <v>6581</v>
      </c>
      <c r="K2502" s="25" t="s">
        <v>797</v>
      </c>
      <c r="L2502" s="8">
        <v>30250</v>
      </c>
      <c r="M2502" s="8">
        <v>30250</v>
      </c>
      <c r="N2502" s="8">
        <v>30250</v>
      </c>
      <c r="O2502" s="8">
        <f t="shared" si="485"/>
        <v>0</v>
      </c>
      <c r="P2502" s="13">
        <f t="shared" si="486"/>
        <v>0</v>
      </c>
    </row>
    <row r="2503" spans="1:16" x14ac:dyDescent="0.25">
      <c r="A2503" s="5" t="s">
        <v>1523</v>
      </c>
      <c r="B2503" s="3" t="s">
        <v>1524</v>
      </c>
      <c r="C2503" s="6">
        <v>45476</v>
      </c>
      <c r="D2503" s="6">
        <v>45629</v>
      </c>
      <c r="E2503" s="3" t="s">
        <v>48</v>
      </c>
      <c r="F2503" s="6">
        <v>45468</v>
      </c>
      <c r="G2503" s="6">
        <v>45475</v>
      </c>
      <c r="H2503" s="3" t="s">
        <v>8</v>
      </c>
      <c r="I2503" s="3" t="s">
        <v>94</v>
      </c>
      <c r="J2503" s="3" t="s">
        <v>126</v>
      </c>
      <c r="K2503" s="25" t="s">
        <v>127</v>
      </c>
      <c r="L2503" s="8">
        <v>40467.24</v>
      </c>
      <c r="M2503" s="8">
        <v>40467.24</v>
      </c>
      <c r="N2503" s="8">
        <v>40467.24</v>
      </c>
      <c r="O2503" s="8">
        <f t="shared" si="485"/>
        <v>0</v>
      </c>
      <c r="P2503" s="13">
        <f t="shared" si="486"/>
        <v>0</v>
      </c>
    </row>
    <row r="2504" spans="1:16" x14ac:dyDescent="0.25">
      <c r="A2504" s="5" t="s">
        <v>1526</v>
      </c>
      <c r="B2504" s="3" t="s">
        <v>1527</v>
      </c>
      <c r="C2504" s="6">
        <v>45476</v>
      </c>
      <c r="D2504" s="6">
        <v>45629</v>
      </c>
      <c r="E2504" s="3" t="s">
        <v>48</v>
      </c>
      <c r="F2504" s="6">
        <v>45468</v>
      </c>
      <c r="G2504" s="6">
        <v>45475</v>
      </c>
      <c r="H2504" s="3" t="s">
        <v>8</v>
      </c>
      <c r="I2504" s="3" t="s">
        <v>94</v>
      </c>
      <c r="J2504" s="3" t="s">
        <v>126</v>
      </c>
      <c r="K2504" s="25" t="s">
        <v>127</v>
      </c>
      <c r="L2504" s="8">
        <v>46982.63</v>
      </c>
      <c r="M2504" s="8">
        <v>46982.63</v>
      </c>
      <c r="N2504" s="8">
        <v>46982.63</v>
      </c>
      <c r="O2504" s="8">
        <f t="shared" si="485"/>
        <v>0</v>
      </c>
      <c r="P2504" s="13">
        <f t="shared" si="486"/>
        <v>0</v>
      </c>
    </row>
    <row r="2505" spans="1:16" x14ac:dyDescent="0.25">
      <c r="A2505" s="5" t="s">
        <v>1943</v>
      </c>
      <c r="B2505" s="3" t="s">
        <v>1944</v>
      </c>
      <c r="C2505" s="6">
        <v>45609</v>
      </c>
      <c r="D2505" s="6">
        <v>45629</v>
      </c>
      <c r="E2505" s="3" t="s">
        <v>136</v>
      </c>
      <c r="F2505" s="6">
        <v>45607</v>
      </c>
      <c r="G2505" s="6">
        <v>45608</v>
      </c>
      <c r="H2505" s="3" t="s">
        <v>38</v>
      </c>
      <c r="I2505" s="3" t="s">
        <v>9</v>
      </c>
      <c r="J2505" s="3" t="s">
        <v>5975</v>
      </c>
      <c r="K2505" s="25" t="s">
        <v>352</v>
      </c>
      <c r="L2505" s="8">
        <v>35090</v>
      </c>
      <c r="M2505" s="8">
        <v>35090</v>
      </c>
      <c r="N2505" s="8">
        <v>35090</v>
      </c>
      <c r="O2505" s="8">
        <f t="shared" si="485"/>
        <v>0</v>
      </c>
      <c r="P2505" s="13">
        <f t="shared" si="486"/>
        <v>0</v>
      </c>
    </row>
    <row r="2506" spans="1:16" x14ac:dyDescent="0.25">
      <c r="A2506" s="5" t="s">
        <v>1020</v>
      </c>
      <c r="B2506" s="3" t="s">
        <v>1948</v>
      </c>
      <c r="C2506" s="6">
        <v>45610</v>
      </c>
      <c r="D2506" s="6">
        <v>45629</v>
      </c>
      <c r="E2506" s="3" t="s">
        <v>48</v>
      </c>
      <c r="F2506" s="6">
        <v>45604</v>
      </c>
      <c r="G2506" s="6">
        <v>45604</v>
      </c>
      <c r="H2506" s="3" t="s">
        <v>38</v>
      </c>
      <c r="I2506" s="3" t="s">
        <v>9</v>
      </c>
      <c r="J2506" s="3" t="s">
        <v>5746</v>
      </c>
      <c r="K2506" s="25" t="s">
        <v>75</v>
      </c>
      <c r="L2506" s="8">
        <v>24563</v>
      </c>
      <c r="M2506" s="8">
        <v>24563</v>
      </c>
      <c r="N2506" s="8">
        <v>24563</v>
      </c>
      <c r="O2506" s="8">
        <f t="shared" ref="O2506:O2511" si="487">N2506-M2506</f>
        <v>0</v>
      </c>
      <c r="P2506" s="13">
        <f t="shared" ref="P2506:P2512" si="488">O2506/N2506</f>
        <v>0</v>
      </c>
    </row>
    <row r="2507" spans="1:16" x14ac:dyDescent="0.25">
      <c r="A2507" s="5" t="s">
        <v>1509</v>
      </c>
      <c r="B2507" s="3" t="s">
        <v>1510</v>
      </c>
      <c r="C2507" s="6">
        <v>45476</v>
      </c>
      <c r="D2507" s="6">
        <v>45629</v>
      </c>
      <c r="E2507" s="3" t="s">
        <v>33</v>
      </c>
      <c r="F2507" s="6">
        <v>45471</v>
      </c>
      <c r="G2507" s="6">
        <v>45475</v>
      </c>
      <c r="H2507" s="3" t="s">
        <v>39</v>
      </c>
      <c r="I2507" s="3" t="s">
        <v>6635</v>
      </c>
      <c r="J2507" s="3" t="s">
        <v>6582</v>
      </c>
      <c r="K2507" s="25" t="s">
        <v>813</v>
      </c>
      <c r="L2507" s="8">
        <v>26620</v>
      </c>
      <c r="M2507" s="8">
        <v>26620</v>
      </c>
      <c r="N2507" s="8">
        <v>26620</v>
      </c>
      <c r="O2507" s="8">
        <f t="shared" si="487"/>
        <v>0</v>
      </c>
      <c r="P2507" s="13">
        <f t="shared" si="488"/>
        <v>0</v>
      </c>
    </row>
    <row r="2508" spans="1:16" x14ac:dyDescent="0.25">
      <c r="A2508" s="5" t="s">
        <v>1940</v>
      </c>
      <c r="B2508" s="3" t="s">
        <v>1762</v>
      </c>
      <c r="C2508" s="6">
        <v>45600</v>
      </c>
      <c r="D2508" s="6">
        <v>45630</v>
      </c>
      <c r="E2508" s="3" t="s">
        <v>48</v>
      </c>
      <c r="F2508" s="6">
        <v>45590</v>
      </c>
      <c r="G2508" s="6">
        <v>45598</v>
      </c>
      <c r="H2508" s="3" t="s">
        <v>38</v>
      </c>
      <c r="I2508" s="3" t="s">
        <v>94</v>
      </c>
      <c r="J2508" s="3" t="s">
        <v>6379</v>
      </c>
      <c r="K2508" s="25" t="s">
        <v>779</v>
      </c>
      <c r="L2508" s="8">
        <v>55934</v>
      </c>
      <c r="M2508" s="8">
        <v>55934</v>
      </c>
      <c r="N2508" s="8">
        <v>55934</v>
      </c>
      <c r="O2508" s="8">
        <f t="shared" si="487"/>
        <v>0</v>
      </c>
      <c r="P2508" s="13">
        <f t="shared" si="488"/>
        <v>0</v>
      </c>
    </row>
    <row r="2509" spans="1:16" x14ac:dyDescent="0.25">
      <c r="A2509" s="5" t="s">
        <v>1676</v>
      </c>
      <c r="B2509" s="3" t="s">
        <v>1677</v>
      </c>
      <c r="C2509" s="6">
        <v>45539</v>
      </c>
      <c r="D2509" s="6">
        <v>45630</v>
      </c>
      <c r="E2509" s="3" t="s">
        <v>17</v>
      </c>
      <c r="F2509" s="6">
        <v>45531</v>
      </c>
      <c r="G2509" s="6">
        <v>45538</v>
      </c>
      <c r="H2509" s="3" t="s">
        <v>39</v>
      </c>
      <c r="I2509" s="3" t="s">
        <v>6635</v>
      </c>
      <c r="J2509" s="3" t="s">
        <v>6583</v>
      </c>
      <c r="K2509" s="25" t="s">
        <v>1678</v>
      </c>
      <c r="L2509" s="8">
        <v>27195.48</v>
      </c>
      <c r="M2509" s="8">
        <v>21175</v>
      </c>
      <c r="N2509" s="8">
        <v>21175</v>
      </c>
      <c r="O2509" s="8">
        <f t="shared" si="487"/>
        <v>0</v>
      </c>
      <c r="P2509" s="13">
        <f t="shared" si="488"/>
        <v>0</v>
      </c>
    </row>
    <row r="2510" spans="1:16" x14ac:dyDescent="0.25">
      <c r="A2510" s="5" t="s">
        <v>1019</v>
      </c>
      <c r="B2510" s="3" t="s">
        <v>1947</v>
      </c>
      <c r="C2510" s="6">
        <v>45610</v>
      </c>
      <c r="D2510" s="6">
        <v>45630</v>
      </c>
      <c r="E2510" s="3" t="s">
        <v>48</v>
      </c>
      <c r="F2510" s="6">
        <v>45607</v>
      </c>
      <c r="G2510" s="6">
        <v>45607</v>
      </c>
      <c r="H2510" s="3" t="s">
        <v>38</v>
      </c>
      <c r="I2510" s="3" t="s">
        <v>9</v>
      </c>
      <c r="J2510" s="3" t="s">
        <v>6369</v>
      </c>
      <c r="K2510" s="25" t="s">
        <v>335</v>
      </c>
      <c r="L2510" s="8">
        <v>5048.41</v>
      </c>
      <c r="M2510" s="8">
        <v>5048.41</v>
      </c>
      <c r="N2510" s="8">
        <v>5048.41</v>
      </c>
      <c r="O2510" s="8">
        <f t="shared" si="487"/>
        <v>0</v>
      </c>
      <c r="P2510" s="13">
        <f t="shared" si="488"/>
        <v>0</v>
      </c>
    </row>
    <row r="2511" spans="1:16" x14ac:dyDescent="0.25">
      <c r="A2511" s="5" t="s">
        <v>1018</v>
      </c>
      <c r="B2511" s="3" t="s">
        <v>1946</v>
      </c>
      <c r="C2511" s="6">
        <v>45610</v>
      </c>
      <c r="D2511" s="6">
        <v>45630</v>
      </c>
      <c r="E2511" s="3" t="s">
        <v>48</v>
      </c>
      <c r="F2511" s="6">
        <v>45607</v>
      </c>
      <c r="G2511" s="6">
        <v>45607</v>
      </c>
      <c r="H2511" s="3" t="s">
        <v>38</v>
      </c>
      <c r="I2511" s="3" t="s">
        <v>9</v>
      </c>
      <c r="J2511" s="3" t="s">
        <v>6369</v>
      </c>
      <c r="K2511" s="25" t="s">
        <v>335</v>
      </c>
      <c r="L2511" s="8">
        <v>7024.78</v>
      </c>
      <c r="M2511" s="8">
        <v>7024.78</v>
      </c>
      <c r="N2511" s="8">
        <v>7024.78</v>
      </c>
      <c r="O2511" s="8">
        <f t="shared" si="487"/>
        <v>0</v>
      </c>
      <c r="P2511" s="13">
        <f t="shared" si="488"/>
        <v>0</v>
      </c>
    </row>
    <row r="2512" spans="1:16" x14ac:dyDescent="0.25">
      <c r="A2512" s="5" t="s">
        <v>1114</v>
      </c>
      <c r="B2512" s="3" t="s">
        <v>1115</v>
      </c>
      <c r="C2512" s="6">
        <v>45327</v>
      </c>
      <c r="D2512" s="6">
        <v>45630</v>
      </c>
      <c r="E2512" s="3" t="s">
        <v>48</v>
      </c>
      <c r="F2512" s="6">
        <v>45321</v>
      </c>
      <c r="G2512" s="6">
        <v>45324</v>
      </c>
      <c r="H2512" s="3" t="s">
        <v>8</v>
      </c>
      <c r="I2512" s="3" t="s">
        <v>94</v>
      </c>
      <c r="J2512" s="3" t="s">
        <v>5831</v>
      </c>
      <c r="K2512" s="25" t="s">
        <v>729</v>
      </c>
      <c r="L2512" s="8">
        <v>28069.25</v>
      </c>
      <c r="M2512" s="8">
        <v>28069.25</v>
      </c>
      <c r="N2512" s="8">
        <v>28069.25</v>
      </c>
      <c r="O2512" s="8">
        <f t="shared" ref="O2512:O2517" si="489">N2512-M2512</f>
        <v>0</v>
      </c>
      <c r="P2512" s="13">
        <f t="shared" si="488"/>
        <v>0</v>
      </c>
    </row>
    <row r="2513" spans="1:16" x14ac:dyDescent="0.25">
      <c r="A2513" s="5" t="s">
        <v>1120</v>
      </c>
      <c r="B2513" s="3" t="s">
        <v>1121</v>
      </c>
      <c r="C2513" s="6">
        <v>45327</v>
      </c>
      <c r="D2513" s="6">
        <v>45630</v>
      </c>
      <c r="E2513" s="3" t="s">
        <v>48</v>
      </c>
      <c r="F2513" s="6">
        <v>45321</v>
      </c>
      <c r="G2513" s="6">
        <v>45324</v>
      </c>
      <c r="H2513" s="3" t="s">
        <v>8</v>
      </c>
      <c r="I2513" s="3" t="s">
        <v>94</v>
      </c>
      <c r="J2513" s="3" t="s">
        <v>5831</v>
      </c>
      <c r="K2513" s="25" t="s">
        <v>729</v>
      </c>
      <c r="L2513" s="8">
        <v>31859.47</v>
      </c>
      <c r="M2513" s="8">
        <v>31859.47</v>
      </c>
      <c r="N2513" s="8">
        <v>31859.47</v>
      </c>
      <c r="O2513" s="8">
        <f t="shared" si="489"/>
        <v>0</v>
      </c>
      <c r="P2513" s="13">
        <f t="shared" ref="P2513:P2517" si="490">O2513/N2513</f>
        <v>0</v>
      </c>
    </row>
    <row r="2514" spans="1:16" x14ac:dyDescent="0.25">
      <c r="A2514" s="5" t="s">
        <v>1112</v>
      </c>
      <c r="B2514" s="3" t="s">
        <v>1113</v>
      </c>
      <c r="C2514" s="6">
        <v>45327</v>
      </c>
      <c r="D2514" s="6">
        <v>45630</v>
      </c>
      <c r="E2514" s="3" t="s">
        <v>48</v>
      </c>
      <c r="F2514" s="6">
        <v>45321</v>
      </c>
      <c r="G2514" s="6">
        <v>45324</v>
      </c>
      <c r="H2514" s="3" t="s">
        <v>8</v>
      </c>
      <c r="I2514" s="3" t="s">
        <v>94</v>
      </c>
      <c r="J2514" s="3" t="s">
        <v>5831</v>
      </c>
      <c r="K2514" s="25" t="s">
        <v>729</v>
      </c>
      <c r="L2514" s="8">
        <v>37299.07</v>
      </c>
      <c r="M2514" s="8">
        <v>37299.07</v>
      </c>
      <c r="N2514" s="8">
        <v>37299.07</v>
      </c>
      <c r="O2514" s="8">
        <f t="shared" si="489"/>
        <v>0</v>
      </c>
      <c r="P2514" s="13">
        <f t="shared" si="490"/>
        <v>0</v>
      </c>
    </row>
    <row r="2515" spans="1:16" x14ac:dyDescent="0.25">
      <c r="A2515" s="5" t="s">
        <v>1554</v>
      </c>
      <c r="B2515" s="3" t="s">
        <v>1555</v>
      </c>
      <c r="C2515" s="6">
        <v>45477</v>
      </c>
      <c r="D2515" s="6">
        <v>45630</v>
      </c>
      <c r="E2515" s="3" t="s">
        <v>48</v>
      </c>
      <c r="F2515" s="6">
        <v>45469</v>
      </c>
      <c r="G2515" s="6">
        <v>45476</v>
      </c>
      <c r="H2515" s="3" t="s">
        <v>8</v>
      </c>
      <c r="I2515" s="3" t="s">
        <v>94</v>
      </c>
      <c r="J2515" s="3" t="s">
        <v>5813</v>
      </c>
      <c r="K2515" s="25" t="s">
        <v>132</v>
      </c>
      <c r="L2515" s="8">
        <v>77406.23</v>
      </c>
      <c r="M2515" s="8">
        <v>77406.23</v>
      </c>
      <c r="N2515" s="8">
        <v>77406.23</v>
      </c>
      <c r="O2515" s="8">
        <f t="shared" si="489"/>
        <v>0</v>
      </c>
      <c r="P2515" s="13">
        <f t="shared" si="490"/>
        <v>0</v>
      </c>
    </row>
    <row r="2516" spans="1:16" x14ac:dyDescent="0.25">
      <c r="A2516" s="5" t="s">
        <v>1826</v>
      </c>
      <c r="B2516" s="3" t="s">
        <v>1827</v>
      </c>
      <c r="C2516" s="6">
        <v>45569</v>
      </c>
      <c r="D2516" s="6">
        <v>45630</v>
      </c>
      <c r="E2516" s="3" t="s">
        <v>136</v>
      </c>
      <c r="F2516" s="6">
        <v>45568</v>
      </c>
      <c r="G2516" s="6">
        <v>45569</v>
      </c>
      <c r="H2516" s="3" t="s">
        <v>38</v>
      </c>
      <c r="I2516" s="3" t="s">
        <v>9</v>
      </c>
      <c r="J2516" s="3" t="s">
        <v>6584</v>
      </c>
      <c r="K2516" s="25" t="s">
        <v>1828</v>
      </c>
      <c r="L2516" s="8">
        <v>27000</v>
      </c>
      <c r="M2516" s="8">
        <v>15836.48</v>
      </c>
      <c r="N2516" s="8">
        <v>15836.48</v>
      </c>
      <c r="O2516" s="8">
        <f t="shared" si="489"/>
        <v>0</v>
      </c>
      <c r="P2516" s="13">
        <f t="shared" si="490"/>
        <v>0</v>
      </c>
    </row>
    <row r="2517" spans="1:16" x14ac:dyDescent="0.25">
      <c r="A2517" s="5" t="s">
        <v>1021</v>
      </c>
      <c r="B2517" s="3" t="s">
        <v>1949</v>
      </c>
      <c r="C2517" s="6">
        <v>45611</v>
      </c>
      <c r="D2517" s="6">
        <v>45630</v>
      </c>
      <c r="E2517" s="3" t="s">
        <v>48</v>
      </c>
      <c r="F2517" s="6">
        <v>45604</v>
      </c>
      <c r="G2517" s="6">
        <v>45604</v>
      </c>
      <c r="H2517" s="3" t="s">
        <v>38</v>
      </c>
      <c r="I2517" s="3" t="s">
        <v>9</v>
      </c>
      <c r="J2517" s="3" t="s">
        <v>5746</v>
      </c>
      <c r="K2517" s="25" t="s">
        <v>75</v>
      </c>
      <c r="L2517" s="8">
        <v>20872.5</v>
      </c>
      <c r="M2517" s="8">
        <v>20872.5</v>
      </c>
      <c r="N2517" s="8">
        <v>20872.5</v>
      </c>
      <c r="O2517" s="8">
        <f t="shared" si="489"/>
        <v>0</v>
      </c>
      <c r="P2517" s="13">
        <f t="shared" si="490"/>
        <v>0</v>
      </c>
    </row>
    <row r="2518" spans="1:16" x14ac:dyDescent="0.25">
      <c r="A2518" s="5" t="s">
        <v>1941</v>
      </c>
      <c r="B2518" s="3" t="s">
        <v>1942</v>
      </c>
      <c r="C2518" s="6">
        <v>45601</v>
      </c>
      <c r="D2518" s="6">
        <v>45631</v>
      </c>
      <c r="E2518" s="3" t="s">
        <v>48</v>
      </c>
      <c r="F2518" s="6">
        <v>45587</v>
      </c>
      <c r="G2518" s="6">
        <v>45600</v>
      </c>
      <c r="H2518" s="3" t="s">
        <v>38</v>
      </c>
      <c r="I2518" s="3" t="s">
        <v>94</v>
      </c>
      <c r="J2518" s="3" t="s">
        <v>6247</v>
      </c>
      <c r="K2518" s="25" t="s">
        <v>243</v>
      </c>
      <c r="L2518" s="8">
        <v>18811.82</v>
      </c>
      <c r="M2518" s="8">
        <v>18811.82</v>
      </c>
      <c r="N2518" s="8">
        <v>18811.82</v>
      </c>
      <c r="O2518" s="8">
        <f t="shared" ref="O2518:O2525" si="491">N2518-M2518</f>
        <v>0</v>
      </c>
      <c r="P2518" s="13">
        <f t="shared" ref="P2518:P2525" si="492">O2518/N2518</f>
        <v>0</v>
      </c>
    </row>
    <row r="2519" spans="1:16" x14ac:dyDescent="0.25">
      <c r="A2519" s="5" t="s">
        <v>1002</v>
      </c>
      <c r="B2519" s="3" t="s">
        <v>1897</v>
      </c>
      <c r="C2519" s="6">
        <v>45586</v>
      </c>
      <c r="D2519" s="6">
        <v>45631</v>
      </c>
      <c r="E2519" s="3" t="s">
        <v>48</v>
      </c>
      <c r="F2519" s="6">
        <v>45583</v>
      </c>
      <c r="G2519" s="6">
        <v>45583</v>
      </c>
      <c r="H2519" s="3" t="s">
        <v>38</v>
      </c>
      <c r="I2519" s="3" t="s">
        <v>9</v>
      </c>
      <c r="J2519" s="3" t="s">
        <v>5772</v>
      </c>
      <c r="K2519" s="25" t="s">
        <v>96</v>
      </c>
      <c r="L2519" s="8">
        <v>211029.95</v>
      </c>
      <c r="M2519" s="8">
        <v>211029.95</v>
      </c>
      <c r="N2519" s="8">
        <v>211029.95</v>
      </c>
      <c r="O2519" s="8">
        <f t="shared" si="491"/>
        <v>0</v>
      </c>
      <c r="P2519" s="13">
        <f t="shared" si="492"/>
        <v>0</v>
      </c>
    </row>
    <row r="2520" spans="1:16" x14ac:dyDescent="0.25">
      <c r="A2520" s="5" t="s">
        <v>2524</v>
      </c>
      <c r="B2520" s="4" t="s">
        <v>2384</v>
      </c>
      <c r="C2520" s="6">
        <v>45083</v>
      </c>
      <c r="D2520" s="6">
        <v>45631</v>
      </c>
      <c r="E2520" s="4" t="s">
        <v>7</v>
      </c>
      <c r="F2520" s="6">
        <v>45061</v>
      </c>
      <c r="G2520" s="6">
        <v>45082</v>
      </c>
      <c r="H2520" s="4" t="s">
        <v>39</v>
      </c>
      <c r="I2520" s="4" t="s">
        <v>111</v>
      </c>
      <c r="J2520" s="4" t="s">
        <v>6585</v>
      </c>
      <c r="K2520" s="25" t="s">
        <v>5578</v>
      </c>
      <c r="L2520" s="8">
        <v>104229.32</v>
      </c>
      <c r="M2520" s="8">
        <v>59532</v>
      </c>
      <c r="N2520" s="8">
        <v>59532</v>
      </c>
      <c r="O2520" s="8">
        <f t="shared" si="491"/>
        <v>0</v>
      </c>
      <c r="P2520" s="13">
        <f t="shared" si="492"/>
        <v>0</v>
      </c>
    </row>
    <row r="2521" spans="1:16" x14ac:dyDescent="0.25">
      <c r="A2521" s="5" t="s">
        <v>1011</v>
      </c>
      <c r="B2521" s="3" t="s">
        <v>1929</v>
      </c>
      <c r="C2521" s="6">
        <v>45601</v>
      </c>
      <c r="D2521" s="6">
        <v>45631</v>
      </c>
      <c r="E2521" s="3" t="s">
        <v>48</v>
      </c>
      <c r="F2521" s="6">
        <v>45594</v>
      </c>
      <c r="G2521" s="6">
        <v>45594</v>
      </c>
      <c r="H2521" s="3" t="s">
        <v>38</v>
      </c>
      <c r="I2521" s="3" t="s">
        <v>9</v>
      </c>
      <c r="J2521" s="3" t="s">
        <v>5746</v>
      </c>
      <c r="K2521" s="25" t="s">
        <v>75</v>
      </c>
      <c r="L2521" s="8">
        <v>3751</v>
      </c>
      <c r="M2521" s="8">
        <v>3751</v>
      </c>
      <c r="N2521" s="8">
        <v>3751</v>
      </c>
      <c r="O2521" s="8">
        <f t="shared" si="491"/>
        <v>0</v>
      </c>
      <c r="P2521" s="13">
        <f t="shared" si="492"/>
        <v>0</v>
      </c>
    </row>
    <row r="2522" spans="1:16" x14ac:dyDescent="0.25">
      <c r="A2522" s="5" t="s">
        <v>1012</v>
      </c>
      <c r="B2522" s="3" t="s">
        <v>1930</v>
      </c>
      <c r="C2522" s="6">
        <v>45601</v>
      </c>
      <c r="D2522" s="6">
        <v>45631</v>
      </c>
      <c r="E2522" s="3" t="s">
        <v>48</v>
      </c>
      <c r="F2522" s="6">
        <v>45594</v>
      </c>
      <c r="G2522" s="6">
        <v>45594</v>
      </c>
      <c r="H2522" s="3" t="s">
        <v>38</v>
      </c>
      <c r="I2522" s="3" t="s">
        <v>9</v>
      </c>
      <c r="J2522" s="3" t="s">
        <v>5746</v>
      </c>
      <c r="K2522" s="25" t="s">
        <v>75</v>
      </c>
      <c r="L2522" s="8">
        <v>3751</v>
      </c>
      <c r="M2522" s="8">
        <v>3751</v>
      </c>
      <c r="N2522" s="8">
        <v>3751</v>
      </c>
      <c r="O2522" s="8">
        <f t="shared" si="491"/>
        <v>0</v>
      </c>
      <c r="P2522" s="13">
        <f t="shared" si="492"/>
        <v>0</v>
      </c>
    </row>
    <row r="2523" spans="1:16" x14ac:dyDescent="0.25">
      <c r="A2523" s="5" t="s">
        <v>1959</v>
      </c>
      <c r="B2523" s="3" t="s">
        <v>1960</v>
      </c>
      <c r="C2523" s="6">
        <v>45616</v>
      </c>
      <c r="D2523" s="6">
        <v>45631</v>
      </c>
      <c r="E2523" s="3" t="s">
        <v>33</v>
      </c>
      <c r="F2523" s="6">
        <v>45615</v>
      </c>
      <c r="G2523" s="6">
        <v>45616</v>
      </c>
      <c r="H2523" s="3" t="s">
        <v>39</v>
      </c>
      <c r="I2523" s="3" t="s">
        <v>108</v>
      </c>
      <c r="J2523" s="3" t="s">
        <v>6009</v>
      </c>
      <c r="K2523" s="25" t="s">
        <v>350</v>
      </c>
      <c r="L2523" s="8">
        <v>120000</v>
      </c>
      <c r="M2523" s="8">
        <v>120000</v>
      </c>
      <c r="N2523" s="8">
        <v>120000</v>
      </c>
      <c r="O2523" s="8">
        <f t="shared" si="491"/>
        <v>0</v>
      </c>
      <c r="P2523" s="13">
        <f t="shared" si="492"/>
        <v>0</v>
      </c>
    </row>
    <row r="2524" spans="1:16" x14ac:dyDescent="0.25">
      <c r="A2524" s="5" t="s">
        <v>1932</v>
      </c>
      <c r="B2524" s="3" t="s">
        <v>1933</v>
      </c>
      <c r="C2524" s="6">
        <v>45601</v>
      </c>
      <c r="D2524" s="6">
        <v>45631</v>
      </c>
      <c r="E2524" s="3" t="s">
        <v>136</v>
      </c>
      <c r="F2524" s="6">
        <v>45593</v>
      </c>
      <c r="G2524" s="6">
        <v>45600</v>
      </c>
      <c r="H2524" s="3" t="s">
        <v>38</v>
      </c>
      <c r="I2524" s="3" t="s">
        <v>9</v>
      </c>
      <c r="J2524" s="3" t="s">
        <v>6586</v>
      </c>
      <c r="K2524" s="25" t="s">
        <v>1934</v>
      </c>
      <c r="L2524" s="8">
        <v>20644.75</v>
      </c>
      <c r="M2524" s="8">
        <v>19448.080000000002</v>
      </c>
      <c r="N2524" s="8">
        <v>19448.080000000002</v>
      </c>
      <c r="O2524" s="8">
        <f t="shared" si="491"/>
        <v>0</v>
      </c>
      <c r="P2524" s="13">
        <f t="shared" si="492"/>
        <v>0</v>
      </c>
    </row>
    <row r="2525" spans="1:16" x14ac:dyDescent="0.25">
      <c r="A2525" s="5" t="s">
        <v>1444</v>
      </c>
      <c r="B2525" s="3" t="s">
        <v>1445</v>
      </c>
      <c r="C2525" s="6">
        <v>45449</v>
      </c>
      <c r="D2525" s="6">
        <v>45631</v>
      </c>
      <c r="E2525" s="3" t="s">
        <v>17</v>
      </c>
      <c r="F2525" s="6">
        <v>45436</v>
      </c>
      <c r="G2525" s="6">
        <v>45448</v>
      </c>
      <c r="H2525" s="3" t="s">
        <v>39</v>
      </c>
      <c r="I2525" s="3" t="s">
        <v>406</v>
      </c>
      <c r="J2525" s="3" t="s">
        <v>6587</v>
      </c>
      <c r="K2525" s="25" t="s">
        <v>1446</v>
      </c>
      <c r="L2525" s="8">
        <v>69535.31</v>
      </c>
      <c r="M2525" s="8">
        <v>56991</v>
      </c>
      <c r="N2525" s="8">
        <v>56991</v>
      </c>
      <c r="O2525" s="8">
        <f t="shared" si="491"/>
        <v>0</v>
      </c>
      <c r="P2525" s="13">
        <f t="shared" si="492"/>
        <v>0</v>
      </c>
    </row>
    <row r="2526" spans="1:16" x14ac:dyDescent="0.25">
      <c r="A2526" s="5" t="s">
        <v>1015</v>
      </c>
      <c r="B2526" s="3" t="s">
        <v>1938</v>
      </c>
      <c r="C2526" s="6">
        <v>45602</v>
      </c>
      <c r="D2526" s="6">
        <v>45632</v>
      </c>
      <c r="E2526" s="3" t="s">
        <v>48</v>
      </c>
      <c r="F2526" s="6">
        <v>45601</v>
      </c>
      <c r="G2526" s="6">
        <v>45601</v>
      </c>
      <c r="H2526" s="3" t="s">
        <v>38</v>
      </c>
      <c r="I2526" s="3" t="s">
        <v>9</v>
      </c>
      <c r="J2526" s="3" t="s">
        <v>6081</v>
      </c>
      <c r="K2526" s="25" t="s">
        <v>366</v>
      </c>
      <c r="L2526" s="8">
        <v>219886.04</v>
      </c>
      <c r="M2526" s="8">
        <v>219886.04</v>
      </c>
      <c r="N2526" s="8">
        <v>219886.04</v>
      </c>
      <c r="O2526" s="8">
        <f t="shared" ref="O2526:O2530" si="493">N2526-M2526</f>
        <v>0</v>
      </c>
      <c r="P2526" s="13">
        <f t="shared" ref="P2526:P2530" si="494">O2526/N2526</f>
        <v>0</v>
      </c>
    </row>
    <row r="2527" spans="1:16" x14ac:dyDescent="0.25">
      <c r="A2527" s="5" t="s">
        <v>1437</v>
      </c>
      <c r="B2527" s="3" t="s">
        <v>1438</v>
      </c>
      <c r="C2527" s="6">
        <v>45419</v>
      </c>
      <c r="D2527" s="6">
        <v>45632</v>
      </c>
      <c r="E2527" s="3" t="s">
        <v>33</v>
      </c>
      <c r="F2527" s="6">
        <v>45401</v>
      </c>
      <c r="G2527" s="6">
        <v>45418</v>
      </c>
      <c r="H2527" s="3" t="s">
        <v>8</v>
      </c>
      <c r="I2527" s="3" t="s">
        <v>94</v>
      </c>
      <c r="J2527" s="3" t="s">
        <v>5859</v>
      </c>
      <c r="K2527" s="25" t="s">
        <v>1439</v>
      </c>
      <c r="L2527" s="8">
        <v>5421.82</v>
      </c>
      <c r="M2527" s="8">
        <v>5421.82</v>
      </c>
      <c r="N2527" s="8">
        <v>5421.82</v>
      </c>
      <c r="O2527" s="8">
        <f t="shared" si="493"/>
        <v>0</v>
      </c>
      <c r="P2527" s="13">
        <f t="shared" si="494"/>
        <v>0</v>
      </c>
    </row>
    <row r="2528" spans="1:16" x14ac:dyDescent="0.25">
      <c r="A2528" s="5" t="s">
        <v>1517</v>
      </c>
      <c r="B2528" s="3" t="s">
        <v>1518</v>
      </c>
      <c r="C2528" s="6">
        <v>45510</v>
      </c>
      <c r="D2528" s="6">
        <v>45632</v>
      </c>
      <c r="E2528" s="3" t="s">
        <v>17</v>
      </c>
      <c r="F2528" s="6">
        <v>45469</v>
      </c>
      <c r="G2528" s="6">
        <v>45475</v>
      </c>
      <c r="H2528" s="3" t="s">
        <v>8</v>
      </c>
      <c r="I2528" s="3" t="s">
        <v>31</v>
      </c>
      <c r="J2528" s="3" t="s">
        <v>5851</v>
      </c>
      <c r="K2528" s="25" t="s">
        <v>142</v>
      </c>
      <c r="L2528" s="8">
        <v>198045.49</v>
      </c>
      <c r="M2528" s="8">
        <v>187216.43</v>
      </c>
      <c r="N2528" s="8">
        <v>187216.43</v>
      </c>
      <c r="O2528" s="8">
        <f t="shared" si="493"/>
        <v>0</v>
      </c>
      <c r="P2528" s="13">
        <f t="shared" si="494"/>
        <v>0</v>
      </c>
    </row>
    <row r="2529" spans="1:16" x14ac:dyDescent="0.25">
      <c r="A2529" s="5" t="s">
        <v>1705</v>
      </c>
      <c r="B2529" s="3" t="s">
        <v>1706</v>
      </c>
      <c r="C2529" s="6">
        <v>45542</v>
      </c>
      <c r="D2529" s="6">
        <v>45633</v>
      </c>
      <c r="E2529" s="3" t="s">
        <v>48</v>
      </c>
      <c r="F2529" s="6">
        <v>45541</v>
      </c>
      <c r="G2529" s="6">
        <v>45541</v>
      </c>
      <c r="H2529" s="3" t="s">
        <v>38</v>
      </c>
      <c r="I2529" s="3" t="s">
        <v>143</v>
      </c>
      <c r="J2529" s="3" t="s">
        <v>6588</v>
      </c>
      <c r="K2529" s="25" t="s">
        <v>1707</v>
      </c>
      <c r="L2529" s="8">
        <v>167456.9</v>
      </c>
      <c r="M2529" s="8">
        <v>167456.9</v>
      </c>
      <c r="N2529" s="8">
        <v>167456.9</v>
      </c>
      <c r="O2529" s="8">
        <f t="shared" si="493"/>
        <v>0</v>
      </c>
      <c r="P2529" s="13">
        <f t="shared" si="494"/>
        <v>0</v>
      </c>
    </row>
    <row r="2530" spans="1:16" x14ac:dyDescent="0.25">
      <c r="A2530" s="5" t="s">
        <v>1014</v>
      </c>
      <c r="B2530" s="3" t="s">
        <v>1935</v>
      </c>
      <c r="C2530" s="6">
        <v>45603</v>
      </c>
      <c r="D2530" s="6">
        <v>45633</v>
      </c>
      <c r="E2530" s="3" t="s">
        <v>48</v>
      </c>
      <c r="F2530" s="6">
        <v>45602</v>
      </c>
      <c r="G2530" s="6">
        <v>45602</v>
      </c>
      <c r="H2530" s="3" t="s">
        <v>38</v>
      </c>
      <c r="I2530" s="3" t="s">
        <v>9</v>
      </c>
      <c r="J2530" s="3" t="s">
        <v>6081</v>
      </c>
      <c r="K2530" s="25" t="s">
        <v>366</v>
      </c>
      <c r="L2530" s="8">
        <v>397204.76</v>
      </c>
      <c r="M2530" s="8">
        <v>397204.76</v>
      </c>
      <c r="N2530" s="8">
        <v>397204.76</v>
      </c>
      <c r="O2530" s="8">
        <f t="shared" si="493"/>
        <v>0</v>
      </c>
      <c r="P2530" s="13">
        <f t="shared" si="494"/>
        <v>0</v>
      </c>
    </row>
    <row r="2531" spans="1:16" x14ac:dyDescent="0.25">
      <c r="A2531" s="5" t="s">
        <v>3190</v>
      </c>
      <c r="B2531" s="4" t="s">
        <v>3189</v>
      </c>
      <c r="C2531" s="6">
        <v>45299</v>
      </c>
      <c r="D2531" s="6">
        <v>45633</v>
      </c>
      <c r="E2531" s="4" t="s">
        <v>136</v>
      </c>
      <c r="F2531" s="6">
        <v>45287</v>
      </c>
      <c r="G2531" s="6">
        <v>45299</v>
      </c>
      <c r="H2531" s="4" t="s">
        <v>39</v>
      </c>
      <c r="I2531" s="4" t="s">
        <v>108</v>
      </c>
      <c r="J2531" s="4" t="s">
        <v>5924</v>
      </c>
      <c r="K2531" s="25" t="s">
        <v>683</v>
      </c>
      <c r="L2531" s="8">
        <v>59348.08</v>
      </c>
      <c r="M2531" s="8">
        <v>38749.620000000003</v>
      </c>
      <c r="N2531" s="8">
        <v>38749.620000000003</v>
      </c>
      <c r="O2531" s="8">
        <f t="shared" ref="O2531:O2544" si="495">N2531-M2531</f>
        <v>0</v>
      </c>
      <c r="P2531" s="13">
        <f t="shared" ref="P2531:P2544" si="496">O2531/N2531</f>
        <v>0</v>
      </c>
    </row>
    <row r="2532" spans="1:16" x14ac:dyDescent="0.25">
      <c r="A2532" s="5" t="s">
        <v>1686</v>
      </c>
      <c r="B2532" s="3" t="s">
        <v>1687</v>
      </c>
      <c r="C2532" s="6">
        <v>45542</v>
      </c>
      <c r="D2532" s="6">
        <v>45633</v>
      </c>
      <c r="E2532" s="3" t="s">
        <v>136</v>
      </c>
      <c r="F2532" s="6">
        <v>45541</v>
      </c>
      <c r="G2532" s="6">
        <v>45542</v>
      </c>
      <c r="H2532" s="3" t="s">
        <v>38</v>
      </c>
      <c r="I2532" s="3" t="s">
        <v>406</v>
      </c>
      <c r="J2532" s="3" t="s">
        <v>6589</v>
      </c>
      <c r="K2532" s="25" t="s">
        <v>716</v>
      </c>
      <c r="L2532" s="8">
        <v>71390</v>
      </c>
      <c r="M2532" s="8">
        <v>66574.2</v>
      </c>
      <c r="N2532" s="8">
        <v>66574.2</v>
      </c>
      <c r="O2532" s="8">
        <f t="shared" si="495"/>
        <v>0</v>
      </c>
      <c r="P2532" s="13">
        <f t="shared" si="496"/>
        <v>0</v>
      </c>
    </row>
    <row r="2533" spans="1:16" x14ac:dyDescent="0.25">
      <c r="A2533" s="5" t="s">
        <v>1004</v>
      </c>
      <c r="B2533" s="3" t="s">
        <v>1911</v>
      </c>
      <c r="C2533" s="6">
        <v>45589</v>
      </c>
      <c r="D2533" s="6">
        <v>45634</v>
      </c>
      <c r="E2533" s="3" t="s">
        <v>48</v>
      </c>
      <c r="F2533" s="6">
        <v>45582</v>
      </c>
      <c r="G2533" s="6">
        <v>45588</v>
      </c>
      <c r="H2533" s="3" t="s">
        <v>38</v>
      </c>
      <c r="I2533" s="4" t="s">
        <v>111</v>
      </c>
      <c r="J2533" s="3" t="s">
        <v>5749</v>
      </c>
      <c r="K2533" s="25" t="s">
        <v>90</v>
      </c>
      <c r="L2533" s="8">
        <v>11078.28</v>
      </c>
      <c r="M2533" s="8">
        <v>11078.28</v>
      </c>
      <c r="N2533" s="8">
        <v>11078.28</v>
      </c>
      <c r="O2533" s="8">
        <f t="shared" si="495"/>
        <v>0</v>
      </c>
      <c r="P2533" s="13">
        <f t="shared" si="496"/>
        <v>0</v>
      </c>
    </row>
    <row r="2534" spans="1:16" x14ac:dyDescent="0.25">
      <c r="A2534" s="5" t="s">
        <v>1874</v>
      </c>
      <c r="B2534" s="3" t="s">
        <v>1875</v>
      </c>
      <c r="C2534" s="6">
        <v>45575</v>
      </c>
      <c r="D2534" s="6">
        <v>45635</v>
      </c>
      <c r="E2534" s="3" t="s">
        <v>17</v>
      </c>
      <c r="F2534" s="6">
        <v>45574</v>
      </c>
      <c r="G2534" s="6">
        <v>45575</v>
      </c>
      <c r="H2534" s="3" t="s">
        <v>8</v>
      </c>
      <c r="I2534" s="3" t="s">
        <v>9</v>
      </c>
      <c r="J2534" s="3" t="s">
        <v>5884</v>
      </c>
      <c r="K2534" s="25" t="s">
        <v>154</v>
      </c>
      <c r="L2534" s="8">
        <v>403869.07</v>
      </c>
      <c r="M2534" s="8">
        <v>241698.67</v>
      </c>
      <c r="N2534" s="8">
        <v>262069.09</v>
      </c>
      <c r="O2534" s="8">
        <f t="shared" si="495"/>
        <v>20370.419999999984</v>
      </c>
      <c r="P2534" s="13">
        <f t="shared" si="496"/>
        <v>7.7729197289157545E-2</v>
      </c>
    </row>
    <row r="2535" spans="1:16" x14ac:dyDescent="0.25">
      <c r="A2535" s="5" t="s">
        <v>1871</v>
      </c>
      <c r="B2535" s="3" t="s">
        <v>1866</v>
      </c>
      <c r="C2535" s="6">
        <v>45574</v>
      </c>
      <c r="D2535" s="6">
        <v>45635</v>
      </c>
      <c r="E2535" s="3" t="s">
        <v>7</v>
      </c>
      <c r="F2535" s="6">
        <v>45558</v>
      </c>
      <c r="G2535" s="6">
        <v>45573</v>
      </c>
      <c r="H2535" s="3" t="s">
        <v>38</v>
      </c>
      <c r="I2535" s="3" t="s">
        <v>94</v>
      </c>
      <c r="J2535" s="3" t="s">
        <v>6373</v>
      </c>
      <c r="K2535" s="25" t="s">
        <v>204</v>
      </c>
      <c r="L2535" s="8">
        <v>1548.8</v>
      </c>
      <c r="M2535" s="8">
        <v>1386.18</v>
      </c>
      <c r="N2535" s="8">
        <v>1386.18</v>
      </c>
      <c r="O2535" s="8">
        <f t="shared" si="495"/>
        <v>0</v>
      </c>
      <c r="P2535" s="13">
        <f t="shared" si="496"/>
        <v>0</v>
      </c>
    </row>
    <row r="2536" spans="1:16" x14ac:dyDescent="0.25">
      <c r="A2536" s="5" t="s">
        <v>1850</v>
      </c>
      <c r="B2536" s="3" t="s">
        <v>1847</v>
      </c>
      <c r="C2536" s="6">
        <v>45574</v>
      </c>
      <c r="D2536" s="6">
        <v>45635</v>
      </c>
      <c r="E2536" s="3" t="s">
        <v>7</v>
      </c>
      <c r="F2536" s="6">
        <v>45558</v>
      </c>
      <c r="G2536" s="6">
        <v>45573</v>
      </c>
      <c r="H2536" s="3" t="s">
        <v>38</v>
      </c>
      <c r="I2536" s="3" t="s">
        <v>94</v>
      </c>
      <c r="J2536" s="3" t="s">
        <v>6373</v>
      </c>
      <c r="K2536" s="25" t="s">
        <v>204</v>
      </c>
      <c r="L2536" s="8">
        <v>2706.53</v>
      </c>
      <c r="M2536" s="8">
        <v>2017.31</v>
      </c>
      <c r="N2536" s="8">
        <v>2017.31</v>
      </c>
      <c r="O2536" s="8">
        <f t="shared" si="495"/>
        <v>0</v>
      </c>
      <c r="P2536" s="13">
        <f t="shared" si="496"/>
        <v>0</v>
      </c>
    </row>
    <row r="2537" spans="1:16" x14ac:dyDescent="0.25">
      <c r="A2537" s="5" t="s">
        <v>1872</v>
      </c>
      <c r="B2537" s="3" t="s">
        <v>1866</v>
      </c>
      <c r="C2537" s="6">
        <v>45574</v>
      </c>
      <c r="D2537" s="6">
        <v>45635</v>
      </c>
      <c r="E2537" s="3" t="s">
        <v>7</v>
      </c>
      <c r="F2537" s="6">
        <v>45558</v>
      </c>
      <c r="G2537" s="6">
        <v>45573</v>
      </c>
      <c r="H2537" s="3" t="s">
        <v>38</v>
      </c>
      <c r="I2537" s="3" t="s">
        <v>94</v>
      </c>
      <c r="J2537" s="3" t="s">
        <v>6373</v>
      </c>
      <c r="K2537" s="25" t="s">
        <v>204</v>
      </c>
      <c r="L2537" s="8">
        <v>3871.76</v>
      </c>
      <c r="M2537" s="8">
        <v>1029.95</v>
      </c>
      <c r="N2537" s="8">
        <v>1029.95</v>
      </c>
      <c r="O2537" s="8">
        <f t="shared" si="495"/>
        <v>0</v>
      </c>
      <c r="P2537" s="13">
        <f t="shared" si="496"/>
        <v>0</v>
      </c>
    </row>
    <row r="2538" spans="1:16" x14ac:dyDescent="0.25">
      <c r="A2538" s="5" t="s">
        <v>1870</v>
      </c>
      <c r="B2538" s="3" t="s">
        <v>1866</v>
      </c>
      <c r="C2538" s="6">
        <v>45574</v>
      </c>
      <c r="D2538" s="6">
        <v>45635</v>
      </c>
      <c r="E2538" s="3" t="s">
        <v>7</v>
      </c>
      <c r="F2538" s="6">
        <v>45558</v>
      </c>
      <c r="G2538" s="6">
        <v>45573</v>
      </c>
      <c r="H2538" s="3" t="s">
        <v>38</v>
      </c>
      <c r="I2538" s="3" t="s">
        <v>94</v>
      </c>
      <c r="J2538" s="3" t="s">
        <v>6373</v>
      </c>
      <c r="K2538" s="25" t="s">
        <v>204</v>
      </c>
      <c r="L2538" s="8">
        <v>6776</v>
      </c>
      <c r="M2538" s="8">
        <v>5130.3999999999996</v>
      </c>
      <c r="N2538" s="8">
        <v>5130.3999999999996</v>
      </c>
      <c r="O2538" s="8">
        <f t="shared" si="495"/>
        <v>0</v>
      </c>
      <c r="P2538" s="13">
        <f t="shared" si="496"/>
        <v>0</v>
      </c>
    </row>
    <row r="2539" spans="1:16" x14ac:dyDescent="0.25">
      <c r="A2539" s="5" t="s">
        <v>1868</v>
      </c>
      <c r="B2539" s="3" t="s">
        <v>1866</v>
      </c>
      <c r="C2539" s="6">
        <v>45574</v>
      </c>
      <c r="D2539" s="6">
        <v>45635</v>
      </c>
      <c r="E2539" s="3" t="s">
        <v>7</v>
      </c>
      <c r="F2539" s="6">
        <v>45558</v>
      </c>
      <c r="G2539" s="6">
        <v>45573</v>
      </c>
      <c r="H2539" s="3" t="s">
        <v>38</v>
      </c>
      <c r="I2539" s="3" t="s">
        <v>94</v>
      </c>
      <c r="J2539" s="3" t="s">
        <v>6373</v>
      </c>
      <c r="K2539" s="25" t="s">
        <v>204</v>
      </c>
      <c r="L2539" s="8">
        <v>7453.6</v>
      </c>
      <c r="M2539" s="8">
        <v>6001.6</v>
      </c>
      <c r="N2539" s="8">
        <v>6001.6</v>
      </c>
      <c r="O2539" s="8">
        <f t="shared" si="495"/>
        <v>0</v>
      </c>
      <c r="P2539" s="13">
        <f t="shared" si="496"/>
        <v>0</v>
      </c>
    </row>
    <row r="2540" spans="1:16" x14ac:dyDescent="0.25">
      <c r="A2540" s="5" t="s">
        <v>1848</v>
      </c>
      <c r="B2540" s="3" t="s">
        <v>1847</v>
      </c>
      <c r="C2540" s="6">
        <v>45574</v>
      </c>
      <c r="D2540" s="6">
        <v>45635</v>
      </c>
      <c r="E2540" s="3" t="s">
        <v>7</v>
      </c>
      <c r="F2540" s="6">
        <v>45558</v>
      </c>
      <c r="G2540" s="6">
        <v>45573</v>
      </c>
      <c r="H2540" s="3" t="s">
        <v>38</v>
      </c>
      <c r="I2540" s="3" t="s">
        <v>94</v>
      </c>
      <c r="J2540" s="3" t="s">
        <v>6373</v>
      </c>
      <c r="K2540" s="25" t="s">
        <v>204</v>
      </c>
      <c r="L2540" s="8">
        <v>12777.6</v>
      </c>
      <c r="M2540" s="8">
        <v>7062.53</v>
      </c>
      <c r="N2540" s="8">
        <v>7062.53</v>
      </c>
      <c r="O2540" s="8">
        <f t="shared" si="495"/>
        <v>0</v>
      </c>
      <c r="P2540" s="13">
        <f t="shared" si="496"/>
        <v>0</v>
      </c>
    </row>
    <row r="2541" spans="1:16" x14ac:dyDescent="0.25">
      <c r="A2541" s="5" t="s">
        <v>1846</v>
      </c>
      <c r="B2541" s="3" t="s">
        <v>1847</v>
      </c>
      <c r="C2541" s="6">
        <v>45574</v>
      </c>
      <c r="D2541" s="6">
        <v>45635</v>
      </c>
      <c r="E2541" s="3" t="s">
        <v>7</v>
      </c>
      <c r="F2541" s="6">
        <v>45558</v>
      </c>
      <c r="G2541" s="6">
        <v>45573</v>
      </c>
      <c r="H2541" s="3" t="s">
        <v>38</v>
      </c>
      <c r="I2541" s="3" t="s">
        <v>94</v>
      </c>
      <c r="J2541" s="3" t="s">
        <v>6373</v>
      </c>
      <c r="K2541" s="25" t="s">
        <v>204</v>
      </c>
      <c r="L2541" s="8">
        <v>13576.2</v>
      </c>
      <c r="M2541" s="8">
        <v>10475.39</v>
      </c>
      <c r="N2541" s="8">
        <v>10475.39</v>
      </c>
      <c r="O2541" s="8">
        <f t="shared" si="495"/>
        <v>0</v>
      </c>
      <c r="P2541" s="13">
        <f t="shared" si="496"/>
        <v>0</v>
      </c>
    </row>
    <row r="2542" spans="1:16" x14ac:dyDescent="0.25">
      <c r="A2542" s="5" t="s">
        <v>1849</v>
      </c>
      <c r="B2542" s="3" t="s">
        <v>1847</v>
      </c>
      <c r="C2542" s="6">
        <v>45574</v>
      </c>
      <c r="D2542" s="6">
        <v>45635</v>
      </c>
      <c r="E2542" s="3" t="s">
        <v>7</v>
      </c>
      <c r="F2542" s="6">
        <v>45558</v>
      </c>
      <c r="G2542" s="6">
        <v>45573</v>
      </c>
      <c r="H2542" s="3" t="s">
        <v>38</v>
      </c>
      <c r="I2542" s="3" t="s">
        <v>94</v>
      </c>
      <c r="J2542" s="3" t="s">
        <v>6373</v>
      </c>
      <c r="K2542" s="25" t="s">
        <v>204</v>
      </c>
      <c r="L2542" s="8">
        <v>17623.89</v>
      </c>
      <c r="M2542" s="8">
        <v>12574.35</v>
      </c>
      <c r="N2542" s="8">
        <v>12574.35</v>
      </c>
      <c r="O2542" s="8">
        <f t="shared" si="495"/>
        <v>0</v>
      </c>
      <c r="P2542" s="13">
        <f t="shared" si="496"/>
        <v>0</v>
      </c>
    </row>
    <row r="2543" spans="1:16" x14ac:dyDescent="0.25">
      <c r="A2543" s="5" t="s">
        <v>989</v>
      </c>
      <c r="B2543" s="3" t="s">
        <v>1852</v>
      </c>
      <c r="C2543" s="6">
        <v>45574</v>
      </c>
      <c r="D2543" s="6">
        <v>45635</v>
      </c>
      <c r="E2543" s="3" t="s">
        <v>17</v>
      </c>
      <c r="F2543" s="6">
        <v>45554</v>
      </c>
      <c r="G2543" s="6">
        <v>45573</v>
      </c>
      <c r="H2543" s="3" t="s">
        <v>39</v>
      </c>
      <c r="I2543" s="3" t="s">
        <v>6633</v>
      </c>
      <c r="J2543" s="3" t="s">
        <v>6590</v>
      </c>
      <c r="K2543" s="25" t="s">
        <v>1853</v>
      </c>
      <c r="L2543" s="8">
        <v>60500</v>
      </c>
      <c r="M2543" s="8">
        <v>45375</v>
      </c>
      <c r="N2543" s="8">
        <v>45375</v>
      </c>
      <c r="O2543" s="8">
        <f t="shared" si="495"/>
        <v>0</v>
      </c>
      <c r="P2543" s="13">
        <f t="shared" si="496"/>
        <v>0</v>
      </c>
    </row>
    <row r="2544" spans="1:16" x14ac:dyDescent="0.25">
      <c r="A2544" s="5" t="s">
        <v>1720</v>
      </c>
      <c r="B2544" s="3" t="s">
        <v>1721</v>
      </c>
      <c r="C2544" s="6">
        <v>45544</v>
      </c>
      <c r="D2544" s="6">
        <v>45635</v>
      </c>
      <c r="E2544" s="3" t="s">
        <v>136</v>
      </c>
      <c r="F2544" s="6">
        <v>45518</v>
      </c>
      <c r="G2544" s="6">
        <v>45541</v>
      </c>
      <c r="H2544" s="3" t="s">
        <v>38</v>
      </c>
      <c r="I2544" s="3" t="s">
        <v>94</v>
      </c>
      <c r="J2544" s="3" t="s">
        <v>6551</v>
      </c>
      <c r="K2544" s="25" t="s">
        <v>859</v>
      </c>
      <c r="L2544" s="8">
        <v>97158</v>
      </c>
      <c r="M2544" s="8">
        <v>75996</v>
      </c>
      <c r="N2544" s="8">
        <v>75996</v>
      </c>
      <c r="O2544" s="8">
        <f t="shared" si="495"/>
        <v>0</v>
      </c>
      <c r="P2544" s="13">
        <f t="shared" si="496"/>
        <v>0</v>
      </c>
    </row>
    <row r="2545" spans="1:16" x14ac:dyDescent="0.25">
      <c r="A2545" s="5" t="s">
        <v>1549</v>
      </c>
      <c r="B2545" s="3" t="s">
        <v>1550</v>
      </c>
      <c r="C2545" s="6">
        <v>45483</v>
      </c>
      <c r="D2545" s="6">
        <v>45636</v>
      </c>
      <c r="E2545" s="3" t="s">
        <v>17</v>
      </c>
      <c r="F2545" s="6">
        <v>45477</v>
      </c>
      <c r="G2545" s="6">
        <v>45483</v>
      </c>
      <c r="H2545" s="3" t="s">
        <v>8</v>
      </c>
      <c r="I2545" s="3" t="s">
        <v>9</v>
      </c>
      <c r="J2545" s="3" t="s">
        <v>5713</v>
      </c>
      <c r="K2545" s="25" t="s">
        <v>11</v>
      </c>
      <c r="L2545" s="8">
        <v>313475.08</v>
      </c>
      <c r="M2545" s="8">
        <v>281083.78999999998</v>
      </c>
      <c r="N2545" s="8">
        <v>281083.78999999998</v>
      </c>
      <c r="O2545" s="8">
        <f t="shared" ref="O2545:O2548" si="497">N2545-M2545</f>
        <v>0</v>
      </c>
      <c r="P2545" s="13">
        <f t="shared" ref="P2545:P2548" si="498">O2545/N2545</f>
        <v>0</v>
      </c>
    </row>
    <row r="2546" spans="1:16" x14ac:dyDescent="0.25">
      <c r="A2546" s="5" t="s">
        <v>993</v>
      </c>
      <c r="B2546" s="3" t="s">
        <v>1877</v>
      </c>
      <c r="C2546" s="6">
        <v>45576</v>
      </c>
      <c r="D2546" s="6">
        <v>45637</v>
      </c>
      <c r="E2546" s="3" t="s">
        <v>17</v>
      </c>
      <c r="F2546" s="6">
        <v>45568</v>
      </c>
      <c r="G2546" s="6">
        <v>45576</v>
      </c>
      <c r="H2546" s="3" t="s">
        <v>8</v>
      </c>
      <c r="I2546" s="3" t="s">
        <v>6634</v>
      </c>
      <c r="J2546" s="3" t="s">
        <v>5853</v>
      </c>
      <c r="K2546" s="25" t="s">
        <v>706</v>
      </c>
      <c r="L2546" s="8">
        <v>371562.19</v>
      </c>
      <c r="M2546" s="8">
        <v>356736.86</v>
      </c>
      <c r="N2546" s="8">
        <v>356736.86</v>
      </c>
      <c r="O2546" s="8">
        <f t="shared" si="497"/>
        <v>0</v>
      </c>
      <c r="P2546" s="13">
        <f t="shared" si="498"/>
        <v>0</v>
      </c>
    </row>
    <row r="2547" spans="1:16" x14ac:dyDescent="0.25">
      <c r="A2547" s="5" t="s">
        <v>1023</v>
      </c>
      <c r="B2547" s="3" t="s">
        <v>1957</v>
      </c>
      <c r="C2547" s="6">
        <v>45617</v>
      </c>
      <c r="D2547" s="6">
        <v>45637</v>
      </c>
      <c r="E2547" s="3" t="s">
        <v>48</v>
      </c>
      <c r="F2547" s="6">
        <v>45611</v>
      </c>
      <c r="G2547" s="6">
        <v>45611</v>
      </c>
      <c r="H2547" s="3" t="s">
        <v>38</v>
      </c>
      <c r="I2547" s="3" t="s">
        <v>9</v>
      </c>
      <c r="J2547" s="3" t="s">
        <v>5929</v>
      </c>
      <c r="K2547" s="25" t="s">
        <v>662</v>
      </c>
      <c r="L2547" s="8">
        <v>3448.5</v>
      </c>
      <c r="M2547" s="8">
        <v>3448.5</v>
      </c>
      <c r="N2547" s="8">
        <v>3448.5</v>
      </c>
      <c r="O2547" s="8">
        <f t="shared" si="497"/>
        <v>0</v>
      </c>
      <c r="P2547" s="13">
        <f t="shared" si="498"/>
        <v>0</v>
      </c>
    </row>
    <row r="2548" spans="1:16" x14ac:dyDescent="0.25">
      <c r="A2548" s="5" t="s">
        <v>1865</v>
      </c>
      <c r="B2548" s="3" t="s">
        <v>1866</v>
      </c>
      <c r="C2548" s="6">
        <v>45576</v>
      </c>
      <c r="D2548" s="6">
        <v>45637</v>
      </c>
      <c r="E2548" s="3" t="s">
        <v>7</v>
      </c>
      <c r="F2548" s="6">
        <v>45558</v>
      </c>
      <c r="G2548" s="6">
        <v>45575</v>
      </c>
      <c r="H2548" s="3" t="s">
        <v>38</v>
      </c>
      <c r="I2548" s="3" t="s">
        <v>94</v>
      </c>
      <c r="J2548" s="3" t="s">
        <v>6591</v>
      </c>
      <c r="K2548" s="25" t="s">
        <v>201</v>
      </c>
      <c r="L2548" s="8">
        <v>12671.6</v>
      </c>
      <c r="M2548" s="8">
        <v>11325.6</v>
      </c>
      <c r="N2548" s="8">
        <v>11325.6</v>
      </c>
      <c r="O2548" s="8">
        <f t="shared" si="497"/>
        <v>0</v>
      </c>
      <c r="P2548" s="13">
        <f t="shared" si="498"/>
        <v>0</v>
      </c>
    </row>
    <row r="2549" spans="1:16" x14ac:dyDescent="0.25">
      <c r="A2549" s="5" t="s">
        <v>1867</v>
      </c>
      <c r="B2549" s="3" t="s">
        <v>1866</v>
      </c>
      <c r="C2549" s="6">
        <v>45576</v>
      </c>
      <c r="D2549" s="6">
        <v>45637</v>
      </c>
      <c r="E2549" s="3" t="s">
        <v>7</v>
      </c>
      <c r="F2549" s="6">
        <v>45558</v>
      </c>
      <c r="G2549" s="6">
        <v>45575</v>
      </c>
      <c r="H2549" s="3" t="s">
        <v>38</v>
      </c>
      <c r="I2549" s="3" t="s">
        <v>94</v>
      </c>
      <c r="J2549" s="3" t="s">
        <v>6592</v>
      </c>
      <c r="K2549" s="25" t="s">
        <v>202</v>
      </c>
      <c r="L2549" s="8">
        <v>10648</v>
      </c>
      <c r="M2549" s="8">
        <v>8398.3700000000008</v>
      </c>
      <c r="N2549" s="8">
        <v>8398.3700000000008</v>
      </c>
      <c r="O2549" s="8">
        <f t="shared" ref="O2549:O2550" si="499">N2549-M2549</f>
        <v>0</v>
      </c>
      <c r="P2549" s="13">
        <f t="shared" ref="P2549:P2550" si="500">O2549/N2549</f>
        <v>0</v>
      </c>
    </row>
    <row r="2550" spans="1:16" x14ac:dyDescent="0.25">
      <c r="A2550" s="5" t="s">
        <v>1936</v>
      </c>
      <c r="B2550" s="3" t="s">
        <v>1937</v>
      </c>
      <c r="C2550" s="6">
        <v>45607</v>
      </c>
      <c r="D2550" s="6">
        <v>45637</v>
      </c>
      <c r="E2550" s="3" t="s">
        <v>48</v>
      </c>
      <c r="F2550" s="6">
        <v>45604</v>
      </c>
      <c r="G2550" s="6">
        <v>45604</v>
      </c>
      <c r="H2550" s="3" t="s">
        <v>38</v>
      </c>
      <c r="I2550" s="3" t="s">
        <v>9</v>
      </c>
      <c r="J2550" s="3" t="s">
        <v>5746</v>
      </c>
      <c r="K2550" s="25" t="s">
        <v>75</v>
      </c>
      <c r="L2550" s="8">
        <v>2268.75</v>
      </c>
      <c r="M2550" s="8">
        <v>2268.75</v>
      </c>
      <c r="N2550" s="8">
        <v>2268.75</v>
      </c>
      <c r="O2550" s="8">
        <f t="shared" si="499"/>
        <v>0</v>
      </c>
      <c r="P2550" s="13">
        <f t="shared" si="500"/>
        <v>0</v>
      </c>
    </row>
    <row r="2551" spans="1:16" x14ac:dyDescent="0.25">
      <c r="A2551" s="5" t="s">
        <v>1026</v>
      </c>
      <c r="B2551" s="3" t="s">
        <v>1964</v>
      </c>
      <c r="C2551" s="6">
        <v>45624</v>
      </c>
      <c r="D2551" s="6">
        <v>45639</v>
      </c>
      <c r="E2551" s="3" t="s">
        <v>48</v>
      </c>
      <c r="F2551" s="6">
        <v>45623</v>
      </c>
      <c r="G2551" s="6">
        <v>45624</v>
      </c>
      <c r="H2551" s="3" t="s">
        <v>38</v>
      </c>
      <c r="I2551" s="3" t="s">
        <v>9</v>
      </c>
      <c r="J2551" s="3" t="s">
        <v>6031</v>
      </c>
      <c r="K2551" s="25" t="s">
        <v>330</v>
      </c>
      <c r="L2551" s="8">
        <v>1815</v>
      </c>
      <c r="M2551" s="8">
        <v>1815</v>
      </c>
      <c r="N2551" s="8">
        <v>1815</v>
      </c>
      <c r="O2551" s="8">
        <f t="shared" ref="O2551:O2552" si="501">N2551-M2551</f>
        <v>0</v>
      </c>
      <c r="P2551" s="13">
        <f t="shared" ref="P2551:P2552" si="502">O2551/N2551</f>
        <v>0</v>
      </c>
    </row>
    <row r="2552" spans="1:16" x14ac:dyDescent="0.25">
      <c r="A2552" s="5" t="s">
        <v>1449</v>
      </c>
      <c r="B2552" s="3" t="s">
        <v>363</v>
      </c>
      <c r="C2552" s="6">
        <v>45450</v>
      </c>
      <c r="D2552" s="6">
        <v>45640</v>
      </c>
      <c r="E2552" s="3" t="s">
        <v>33</v>
      </c>
      <c r="F2552" s="6">
        <v>45439</v>
      </c>
      <c r="G2552" s="6">
        <v>45449</v>
      </c>
      <c r="H2552" s="3" t="s">
        <v>39</v>
      </c>
      <c r="I2552" s="3" t="s">
        <v>6635</v>
      </c>
      <c r="J2552" s="3" t="s">
        <v>6593</v>
      </c>
      <c r="K2552" s="25" t="s">
        <v>364</v>
      </c>
      <c r="L2552" s="8">
        <v>133100</v>
      </c>
      <c r="M2552" s="8">
        <v>133100</v>
      </c>
      <c r="N2552" s="8">
        <v>133100</v>
      </c>
      <c r="O2552" s="8">
        <f t="shared" si="501"/>
        <v>0</v>
      </c>
      <c r="P2552" s="13">
        <f t="shared" si="502"/>
        <v>0</v>
      </c>
    </row>
    <row r="2553" spans="1:16" x14ac:dyDescent="0.25">
      <c r="A2553" s="5" t="s">
        <v>1950</v>
      </c>
      <c r="B2553" s="3" t="s">
        <v>1951</v>
      </c>
      <c r="C2553" s="6">
        <v>45610</v>
      </c>
      <c r="D2553" s="6">
        <v>45640</v>
      </c>
      <c r="E2553" s="3" t="s">
        <v>48</v>
      </c>
      <c r="F2553" s="6">
        <v>45587</v>
      </c>
      <c r="G2553" s="6">
        <v>45609</v>
      </c>
      <c r="H2553" s="3" t="s">
        <v>38</v>
      </c>
      <c r="I2553" s="3" t="s">
        <v>94</v>
      </c>
      <c r="J2553" s="3" t="s">
        <v>6535</v>
      </c>
      <c r="K2553" s="25" t="s">
        <v>857</v>
      </c>
      <c r="L2553" s="8">
        <v>58479.3</v>
      </c>
      <c r="M2553" s="8">
        <v>58479.3</v>
      </c>
      <c r="N2553" s="8">
        <v>58479.3</v>
      </c>
      <c r="O2553" s="8">
        <f t="shared" ref="O2553:O2554" si="503">N2553-M2553</f>
        <v>0</v>
      </c>
      <c r="P2553" s="13">
        <f t="shared" ref="P2553:P2555" si="504">O2553/N2553</f>
        <v>0</v>
      </c>
    </row>
    <row r="2554" spans="1:16" x14ac:dyDescent="0.25">
      <c r="A2554" s="5" t="s">
        <v>3136</v>
      </c>
      <c r="B2554" s="4" t="s">
        <v>3135</v>
      </c>
      <c r="C2554" s="6">
        <v>45275</v>
      </c>
      <c r="D2554" s="6">
        <v>45640</v>
      </c>
      <c r="E2554" s="4" t="s">
        <v>33</v>
      </c>
      <c r="F2554" s="6">
        <v>45274</v>
      </c>
      <c r="G2554" s="6">
        <v>45274</v>
      </c>
      <c r="H2554" s="4" t="s">
        <v>39</v>
      </c>
      <c r="I2554" s="4" t="s">
        <v>94</v>
      </c>
      <c r="J2554" s="4" t="s">
        <v>6341</v>
      </c>
      <c r="K2554" s="25" t="s">
        <v>5394</v>
      </c>
      <c r="L2554" s="8">
        <v>34773.96</v>
      </c>
      <c r="M2554" s="8">
        <v>34773.96</v>
      </c>
      <c r="N2554" s="8">
        <v>34773.96</v>
      </c>
      <c r="O2554" s="8">
        <f t="shared" si="503"/>
        <v>0</v>
      </c>
      <c r="P2554" s="13">
        <f t="shared" si="504"/>
        <v>0</v>
      </c>
    </row>
    <row r="2555" spans="1:16" x14ac:dyDescent="0.25">
      <c r="A2555" s="5" t="s">
        <v>878</v>
      </c>
      <c r="B2555" s="3" t="s">
        <v>1191</v>
      </c>
      <c r="C2555" s="6">
        <v>45366</v>
      </c>
      <c r="D2555" s="6">
        <v>45640</v>
      </c>
      <c r="E2555" s="3" t="s">
        <v>21</v>
      </c>
      <c r="F2555" s="6">
        <v>45341</v>
      </c>
      <c r="G2555" s="6">
        <v>45365</v>
      </c>
      <c r="H2555" s="3" t="s">
        <v>38</v>
      </c>
      <c r="I2555" s="3" t="s">
        <v>6634</v>
      </c>
      <c r="J2555" s="3" t="s">
        <v>6594</v>
      </c>
      <c r="K2555" s="25" t="s">
        <v>1192</v>
      </c>
      <c r="L2555" s="8">
        <v>77651.75</v>
      </c>
      <c r="M2555" s="8">
        <v>48385.78</v>
      </c>
      <c r="N2555" s="8">
        <v>96771.56</v>
      </c>
      <c r="O2555" s="8">
        <f t="shared" ref="O2555:O2571" si="505">N2555-M2555</f>
        <v>48385.78</v>
      </c>
      <c r="P2555" s="13">
        <f t="shared" si="504"/>
        <v>0.5</v>
      </c>
    </row>
    <row r="2556" spans="1:16" x14ac:dyDescent="0.25">
      <c r="A2556" s="5" t="s">
        <v>874</v>
      </c>
      <c r="B2556" s="3" t="s">
        <v>1177</v>
      </c>
      <c r="C2556" s="6">
        <v>45366</v>
      </c>
      <c r="D2556" s="6">
        <v>45640</v>
      </c>
      <c r="E2556" s="3" t="s">
        <v>17</v>
      </c>
      <c r="F2556" s="6">
        <v>45359</v>
      </c>
      <c r="G2556" s="6">
        <v>45363</v>
      </c>
      <c r="H2556" s="3" t="s">
        <v>38</v>
      </c>
      <c r="I2556" s="3" t="s">
        <v>9</v>
      </c>
      <c r="J2556" s="3" t="s">
        <v>1179</v>
      </c>
      <c r="K2556" s="25" t="s">
        <v>1178</v>
      </c>
      <c r="L2556" s="8">
        <v>91960</v>
      </c>
      <c r="M2556" s="8">
        <v>75020</v>
      </c>
      <c r="N2556" s="8">
        <v>75020</v>
      </c>
      <c r="O2556" s="8">
        <f t="shared" si="505"/>
        <v>0</v>
      </c>
      <c r="P2556" s="13">
        <f t="shared" ref="P2556:P2572" si="506">O2556/N2556</f>
        <v>0</v>
      </c>
    </row>
    <row r="2557" spans="1:16" x14ac:dyDescent="0.25">
      <c r="A2557" s="5" t="s">
        <v>877</v>
      </c>
      <c r="B2557" s="3" t="s">
        <v>1191</v>
      </c>
      <c r="C2557" s="6">
        <v>45366</v>
      </c>
      <c r="D2557" s="6">
        <v>45640</v>
      </c>
      <c r="E2557" s="3" t="s">
        <v>21</v>
      </c>
      <c r="F2557" s="6">
        <v>45341</v>
      </c>
      <c r="G2557" s="6">
        <v>45365</v>
      </c>
      <c r="H2557" s="3" t="s">
        <v>38</v>
      </c>
      <c r="I2557" s="3" t="s">
        <v>6634</v>
      </c>
      <c r="J2557" s="3" t="s">
        <v>6595</v>
      </c>
      <c r="K2557" s="25" t="s">
        <v>763</v>
      </c>
      <c r="L2557" s="8">
        <v>181560.5</v>
      </c>
      <c r="M2557" s="8">
        <v>113978.98</v>
      </c>
      <c r="N2557" s="8">
        <v>227957.96</v>
      </c>
      <c r="O2557" s="8">
        <f t="shared" si="505"/>
        <v>113978.98</v>
      </c>
      <c r="P2557" s="13">
        <f t="shared" si="506"/>
        <v>0.5</v>
      </c>
    </row>
    <row r="2558" spans="1:16" x14ac:dyDescent="0.25">
      <c r="A2558" s="5" t="s">
        <v>3755</v>
      </c>
      <c r="B2558" s="4" t="s">
        <v>3754</v>
      </c>
      <c r="C2558" s="6">
        <v>44911</v>
      </c>
      <c r="D2558" s="6">
        <v>45641</v>
      </c>
      <c r="E2558" s="4" t="s">
        <v>48</v>
      </c>
      <c r="F2558" s="6">
        <v>44908</v>
      </c>
      <c r="G2558" s="6">
        <v>44909</v>
      </c>
      <c r="H2558" s="4" t="s">
        <v>38</v>
      </c>
      <c r="I2558" s="4" t="s">
        <v>9</v>
      </c>
      <c r="J2558" s="4" t="s">
        <v>6127</v>
      </c>
      <c r="K2558" s="25" t="s">
        <v>184</v>
      </c>
      <c r="L2558" s="8">
        <v>19360</v>
      </c>
      <c r="M2558" s="8">
        <v>19360</v>
      </c>
      <c r="N2558" s="8">
        <v>58080</v>
      </c>
      <c r="O2558" s="8">
        <f t="shared" si="505"/>
        <v>38720</v>
      </c>
      <c r="P2558" s="13">
        <f t="shared" si="506"/>
        <v>0.66666666666666663</v>
      </c>
    </row>
    <row r="2559" spans="1:16" x14ac:dyDescent="0.25">
      <c r="A2559" s="5" t="s">
        <v>1028</v>
      </c>
      <c r="B2559" s="3" t="s">
        <v>1971</v>
      </c>
      <c r="C2559" s="6">
        <v>45626</v>
      </c>
      <c r="D2559" s="6">
        <v>45641</v>
      </c>
      <c r="E2559" s="3" t="s">
        <v>48</v>
      </c>
      <c r="F2559" s="6">
        <v>45625</v>
      </c>
      <c r="G2559" s="6">
        <v>45625</v>
      </c>
      <c r="H2559" s="3" t="s">
        <v>38</v>
      </c>
      <c r="I2559" s="3" t="s">
        <v>9</v>
      </c>
      <c r="J2559" s="3" t="s">
        <v>5944</v>
      </c>
      <c r="K2559" s="25" t="s">
        <v>328</v>
      </c>
      <c r="L2559" s="8">
        <v>1754.5</v>
      </c>
      <c r="M2559" s="8">
        <v>1754.5</v>
      </c>
      <c r="N2559" s="8">
        <v>1754.5</v>
      </c>
      <c r="O2559" s="8">
        <f t="shared" si="505"/>
        <v>0</v>
      </c>
      <c r="P2559" s="13">
        <f t="shared" si="506"/>
        <v>0</v>
      </c>
    </row>
    <row r="2560" spans="1:16" x14ac:dyDescent="0.25">
      <c r="A2560" s="5" t="s">
        <v>3781</v>
      </c>
      <c r="B2560" s="4" t="s">
        <v>3780</v>
      </c>
      <c r="C2560" s="6">
        <v>44911</v>
      </c>
      <c r="D2560" s="6">
        <v>45641</v>
      </c>
      <c r="E2560" s="4" t="s">
        <v>48</v>
      </c>
      <c r="F2560" s="6">
        <v>44894</v>
      </c>
      <c r="G2560" s="6">
        <v>44894</v>
      </c>
      <c r="H2560" s="4" t="s">
        <v>39</v>
      </c>
      <c r="I2560" s="4" t="s">
        <v>6637</v>
      </c>
      <c r="J2560" s="4" t="s">
        <v>5920</v>
      </c>
      <c r="K2560" s="25" t="s">
        <v>98</v>
      </c>
      <c r="L2560" s="8">
        <v>2400</v>
      </c>
      <c r="M2560" s="8">
        <v>2400</v>
      </c>
      <c r="N2560" s="8">
        <v>2400</v>
      </c>
      <c r="O2560" s="8">
        <f t="shared" si="505"/>
        <v>0</v>
      </c>
      <c r="P2560" s="13">
        <f t="shared" si="506"/>
        <v>0</v>
      </c>
    </row>
    <row r="2561" spans="1:16" x14ac:dyDescent="0.25">
      <c r="A2561" s="5" t="s">
        <v>3779</v>
      </c>
      <c r="B2561" s="4" t="s">
        <v>3778</v>
      </c>
      <c r="C2561" s="6">
        <v>44911</v>
      </c>
      <c r="D2561" s="6">
        <v>45641</v>
      </c>
      <c r="E2561" s="4" t="s">
        <v>48</v>
      </c>
      <c r="F2561" s="6">
        <v>44894</v>
      </c>
      <c r="G2561" s="6">
        <v>44894</v>
      </c>
      <c r="H2561" s="4" t="s">
        <v>39</v>
      </c>
      <c r="I2561" s="4" t="s">
        <v>6637</v>
      </c>
      <c r="J2561" s="4" t="s">
        <v>5920</v>
      </c>
      <c r="K2561" s="25" t="s">
        <v>98</v>
      </c>
      <c r="L2561" s="8">
        <v>56000.08</v>
      </c>
      <c r="M2561" s="8">
        <v>56000.08</v>
      </c>
      <c r="N2561" s="8">
        <v>56000.08</v>
      </c>
      <c r="O2561" s="8">
        <f t="shared" si="505"/>
        <v>0</v>
      </c>
      <c r="P2561" s="13">
        <f t="shared" si="506"/>
        <v>0</v>
      </c>
    </row>
    <row r="2562" spans="1:16" x14ac:dyDescent="0.25">
      <c r="A2562" s="5" t="s">
        <v>3613</v>
      </c>
      <c r="B2562" s="4" t="s">
        <v>3612</v>
      </c>
      <c r="C2562" s="6">
        <v>45276</v>
      </c>
      <c r="D2562" s="6">
        <v>45641</v>
      </c>
      <c r="E2562" s="4" t="s">
        <v>48</v>
      </c>
      <c r="F2562" s="6">
        <v>45224</v>
      </c>
      <c r="G2562" s="6">
        <v>45226</v>
      </c>
      <c r="H2562" s="4" t="s">
        <v>39</v>
      </c>
      <c r="I2562" s="4" t="s">
        <v>798</v>
      </c>
      <c r="J2562" s="4" t="s">
        <v>5920</v>
      </c>
      <c r="K2562" s="25" t="s">
        <v>98</v>
      </c>
      <c r="L2562" s="8">
        <v>5832.9</v>
      </c>
      <c r="M2562" s="8">
        <v>5832.9</v>
      </c>
      <c r="N2562" s="8">
        <v>5832.9</v>
      </c>
      <c r="O2562" s="8">
        <f t="shared" si="505"/>
        <v>0</v>
      </c>
      <c r="P2562" s="13">
        <f t="shared" si="506"/>
        <v>0</v>
      </c>
    </row>
    <row r="2563" spans="1:16" x14ac:dyDescent="0.25">
      <c r="A2563" s="5" t="s">
        <v>3611</v>
      </c>
      <c r="B2563" s="4" t="s">
        <v>3610</v>
      </c>
      <c r="C2563" s="6">
        <v>45276</v>
      </c>
      <c r="D2563" s="6">
        <v>45641</v>
      </c>
      <c r="E2563" s="4" t="s">
        <v>48</v>
      </c>
      <c r="F2563" s="6">
        <v>45225</v>
      </c>
      <c r="G2563" s="6">
        <v>45226</v>
      </c>
      <c r="H2563" s="4" t="s">
        <v>39</v>
      </c>
      <c r="I2563" s="4" t="s">
        <v>798</v>
      </c>
      <c r="J2563" s="4" t="s">
        <v>5920</v>
      </c>
      <c r="K2563" s="25" t="s">
        <v>98</v>
      </c>
      <c r="L2563" s="8">
        <v>9271.93</v>
      </c>
      <c r="M2563" s="8">
        <v>9271.93</v>
      </c>
      <c r="N2563" s="8">
        <v>9271.93</v>
      </c>
      <c r="O2563" s="8">
        <f t="shared" si="505"/>
        <v>0</v>
      </c>
      <c r="P2563" s="13">
        <f t="shared" si="506"/>
        <v>0</v>
      </c>
    </row>
    <row r="2564" spans="1:16" x14ac:dyDescent="0.25">
      <c r="A2564" s="5" t="s">
        <v>1009</v>
      </c>
      <c r="B2564" s="3" t="s">
        <v>1925</v>
      </c>
      <c r="C2564" s="6">
        <v>45596</v>
      </c>
      <c r="D2564" s="6">
        <v>45641</v>
      </c>
      <c r="E2564" s="3" t="s">
        <v>48</v>
      </c>
      <c r="F2564" s="6">
        <v>45594</v>
      </c>
      <c r="G2564" s="6">
        <v>45595</v>
      </c>
      <c r="H2564" s="3" t="s">
        <v>38</v>
      </c>
      <c r="I2564" s="4" t="s">
        <v>111</v>
      </c>
      <c r="J2564" s="3" t="s">
        <v>5749</v>
      </c>
      <c r="K2564" s="25" t="s">
        <v>90</v>
      </c>
      <c r="L2564" s="8">
        <v>30211.759999999998</v>
      </c>
      <c r="M2564" s="8">
        <v>30211.759999999998</v>
      </c>
      <c r="N2564" s="8">
        <v>30211.759999999998</v>
      </c>
      <c r="O2564" s="8">
        <f t="shared" si="505"/>
        <v>0</v>
      </c>
      <c r="P2564" s="13">
        <f t="shared" si="506"/>
        <v>0</v>
      </c>
    </row>
    <row r="2565" spans="1:16" x14ac:dyDescent="0.25">
      <c r="A2565" s="5" t="s">
        <v>5047</v>
      </c>
      <c r="B2565" s="4" t="s">
        <v>5042</v>
      </c>
      <c r="C2565" s="6">
        <v>44546</v>
      </c>
      <c r="D2565" s="6">
        <v>45641</v>
      </c>
      <c r="E2565" s="4" t="s">
        <v>7</v>
      </c>
      <c r="F2565" s="6">
        <v>44487</v>
      </c>
      <c r="G2565" s="6">
        <v>44517</v>
      </c>
      <c r="H2565" s="4" t="s">
        <v>39</v>
      </c>
      <c r="I2565" s="4" t="s">
        <v>406</v>
      </c>
      <c r="J2565" s="4" t="s">
        <v>6596</v>
      </c>
      <c r="K2565" s="25" t="s">
        <v>5674</v>
      </c>
      <c r="L2565" s="8">
        <v>1349914.45</v>
      </c>
      <c r="M2565" s="8">
        <v>1349914.45</v>
      </c>
      <c r="N2565" s="8">
        <v>2249857.42</v>
      </c>
      <c r="O2565" s="8">
        <f t="shared" si="505"/>
        <v>899942.97</v>
      </c>
      <c r="P2565" s="13">
        <f t="shared" si="506"/>
        <v>0.40000000088894522</v>
      </c>
    </row>
    <row r="2566" spans="1:16" x14ac:dyDescent="0.25">
      <c r="A2566" s="5" t="s">
        <v>5041</v>
      </c>
      <c r="B2566" s="4" t="s">
        <v>5040</v>
      </c>
      <c r="C2566" s="6">
        <v>44546</v>
      </c>
      <c r="D2566" s="6">
        <v>45641</v>
      </c>
      <c r="E2566" s="4" t="s">
        <v>7</v>
      </c>
      <c r="F2566" s="6">
        <v>44495</v>
      </c>
      <c r="G2566" s="6">
        <v>44526</v>
      </c>
      <c r="H2566" s="4" t="s">
        <v>39</v>
      </c>
      <c r="I2566" s="4" t="s">
        <v>6633</v>
      </c>
      <c r="J2566" s="4" t="s">
        <v>6074</v>
      </c>
      <c r="K2566" s="25" t="s">
        <v>5460</v>
      </c>
      <c r="L2566" s="8">
        <v>5016755</v>
      </c>
      <c r="M2566" s="8">
        <v>4898804.3499999996</v>
      </c>
      <c r="N2566" s="8">
        <v>8161694.1100000003</v>
      </c>
      <c r="O2566" s="8">
        <f t="shared" si="505"/>
        <v>3262889.7600000007</v>
      </c>
      <c r="P2566" s="13">
        <f t="shared" si="506"/>
        <v>0.39978094204758191</v>
      </c>
    </row>
    <row r="2567" spans="1:16" x14ac:dyDescent="0.25">
      <c r="A2567" s="5" t="s">
        <v>3728</v>
      </c>
      <c r="B2567" s="4" t="s">
        <v>3727</v>
      </c>
      <c r="C2567" s="6">
        <v>44911</v>
      </c>
      <c r="D2567" s="6">
        <v>45641</v>
      </c>
      <c r="E2567" s="4" t="s">
        <v>17</v>
      </c>
      <c r="F2567" s="6">
        <v>44888</v>
      </c>
      <c r="G2567" s="6">
        <v>44910</v>
      </c>
      <c r="H2567" s="4" t="s">
        <v>39</v>
      </c>
      <c r="I2567" s="4" t="s">
        <v>9</v>
      </c>
      <c r="J2567" s="4" t="s">
        <v>6597</v>
      </c>
      <c r="K2567" s="25" t="s">
        <v>215</v>
      </c>
      <c r="L2567" s="8">
        <v>60363.27</v>
      </c>
      <c r="M2567" s="8">
        <v>48400</v>
      </c>
      <c r="N2567" s="8">
        <v>48400</v>
      </c>
      <c r="O2567" s="8">
        <f t="shared" si="505"/>
        <v>0</v>
      </c>
      <c r="P2567" s="13">
        <f t="shared" si="506"/>
        <v>0</v>
      </c>
    </row>
    <row r="2568" spans="1:16" x14ac:dyDescent="0.25">
      <c r="A2568" s="5" t="s">
        <v>5024</v>
      </c>
      <c r="B2568" s="4" t="s">
        <v>4990</v>
      </c>
      <c r="C2568" s="6">
        <v>44546</v>
      </c>
      <c r="D2568" s="6">
        <v>45641</v>
      </c>
      <c r="E2568" s="4" t="s">
        <v>169</v>
      </c>
      <c r="F2568" s="6">
        <v>44545</v>
      </c>
      <c r="G2568" s="6">
        <v>44545</v>
      </c>
      <c r="H2568" s="4" t="s">
        <v>46</v>
      </c>
      <c r="I2568" s="4" t="s">
        <v>6634</v>
      </c>
      <c r="J2568" s="4" t="s">
        <v>5737</v>
      </c>
      <c r="K2568" s="25" t="s">
        <v>118</v>
      </c>
      <c r="L2568" s="8">
        <v>0</v>
      </c>
      <c r="M2568" s="8">
        <v>0</v>
      </c>
      <c r="N2568" s="8">
        <v>0</v>
      </c>
      <c r="O2568" s="8">
        <f t="shared" si="505"/>
        <v>0</v>
      </c>
      <c r="P2568" s="13">
        <v>0</v>
      </c>
    </row>
    <row r="2569" spans="1:16" x14ac:dyDescent="0.25">
      <c r="A2569" s="5" t="s">
        <v>5023</v>
      </c>
      <c r="B2569" s="4" t="s">
        <v>4990</v>
      </c>
      <c r="C2569" s="6">
        <v>44546</v>
      </c>
      <c r="D2569" s="6">
        <v>45641</v>
      </c>
      <c r="E2569" s="4" t="s">
        <v>169</v>
      </c>
      <c r="F2569" s="6">
        <v>44545</v>
      </c>
      <c r="G2569" s="6">
        <v>44545</v>
      </c>
      <c r="H2569" s="4" t="s">
        <v>46</v>
      </c>
      <c r="I2569" s="4" t="s">
        <v>6634</v>
      </c>
      <c r="J2569" s="4" t="s">
        <v>5737</v>
      </c>
      <c r="K2569" s="25" t="s">
        <v>118</v>
      </c>
      <c r="L2569" s="8">
        <v>0</v>
      </c>
      <c r="M2569" s="8">
        <v>0</v>
      </c>
      <c r="N2569" s="8">
        <v>0</v>
      </c>
      <c r="O2569" s="8">
        <f t="shared" si="505"/>
        <v>0</v>
      </c>
      <c r="P2569" s="13">
        <v>0</v>
      </c>
    </row>
    <row r="2570" spans="1:16" x14ac:dyDescent="0.25">
      <c r="A2570" s="5" t="s">
        <v>1025</v>
      </c>
      <c r="B2570" s="3" t="s">
        <v>1961</v>
      </c>
      <c r="C2570" s="6">
        <v>45621</v>
      </c>
      <c r="D2570" s="6">
        <v>45641</v>
      </c>
      <c r="E2570" s="3" t="s">
        <v>48</v>
      </c>
      <c r="F2570" s="6">
        <v>45616</v>
      </c>
      <c r="G2570" s="6">
        <v>45616</v>
      </c>
      <c r="H2570" s="3" t="s">
        <v>38</v>
      </c>
      <c r="I2570" s="3" t="s">
        <v>9</v>
      </c>
      <c r="J2570" s="3" t="s">
        <v>6241</v>
      </c>
      <c r="K2570" s="25" t="s">
        <v>823</v>
      </c>
      <c r="L2570" s="8">
        <v>3499.61</v>
      </c>
      <c r="M2570" s="8">
        <v>3499.61</v>
      </c>
      <c r="N2570" s="8">
        <v>3499.61</v>
      </c>
      <c r="O2570" s="8">
        <f t="shared" si="505"/>
        <v>0</v>
      </c>
      <c r="P2570" s="13">
        <f t="shared" si="506"/>
        <v>0</v>
      </c>
    </row>
    <row r="2571" spans="1:16" x14ac:dyDescent="0.25">
      <c r="A2571" s="5" t="s">
        <v>513</v>
      </c>
      <c r="B2571" s="4" t="s">
        <v>514</v>
      </c>
      <c r="C2571" s="6">
        <v>44912</v>
      </c>
      <c r="D2571" s="6">
        <v>45642</v>
      </c>
      <c r="E2571" s="4" t="s">
        <v>48</v>
      </c>
      <c r="F2571" s="6">
        <v>44909</v>
      </c>
      <c r="G2571" s="6">
        <v>44909</v>
      </c>
      <c r="H2571" s="4" t="s">
        <v>39</v>
      </c>
      <c r="I2571" s="4" t="s">
        <v>6634</v>
      </c>
      <c r="J2571" s="4" t="s">
        <v>5920</v>
      </c>
      <c r="K2571" s="25" t="s">
        <v>98</v>
      </c>
      <c r="L2571" s="8">
        <v>100072</v>
      </c>
      <c r="M2571" s="8">
        <v>100072</v>
      </c>
      <c r="N2571" s="8">
        <v>116734.45</v>
      </c>
      <c r="O2571" s="8">
        <f t="shared" si="505"/>
        <v>16662.449999999997</v>
      </c>
      <c r="P2571" s="13">
        <f t="shared" si="506"/>
        <v>0.14273806918180534</v>
      </c>
    </row>
    <row r="2572" spans="1:16" x14ac:dyDescent="0.25">
      <c r="A2572" s="5" t="s">
        <v>3734</v>
      </c>
      <c r="B2572" s="4" t="s">
        <v>3733</v>
      </c>
      <c r="C2572" s="6">
        <v>44912</v>
      </c>
      <c r="D2572" s="6">
        <v>45642</v>
      </c>
      <c r="E2572" s="4" t="s">
        <v>7</v>
      </c>
      <c r="F2572" s="6">
        <v>44886</v>
      </c>
      <c r="G2572" s="6">
        <v>44911</v>
      </c>
      <c r="H2572" s="4" t="s">
        <v>39</v>
      </c>
      <c r="I2572" s="4" t="s">
        <v>9</v>
      </c>
      <c r="J2572" s="4" t="s">
        <v>6598</v>
      </c>
      <c r="K2572" s="25" t="s">
        <v>5635</v>
      </c>
      <c r="L2572" s="8">
        <v>313855.84999999998</v>
      </c>
      <c r="M2572" s="8">
        <v>268016.21000000002</v>
      </c>
      <c r="N2572" s="8">
        <v>268016.21000000002</v>
      </c>
      <c r="O2572" s="8">
        <f t="shared" ref="O2572:O2576" si="507">N2572-M2572</f>
        <v>0</v>
      </c>
      <c r="P2572" s="13">
        <f t="shared" si="506"/>
        <v>0</v>
      </c>
    </row>
    <row r="2573" spans="1:16" x14ac:dyDescent="0.25">
      <c r="A2573" s="5" t="s">
        <v>1833</v>
      </c>
      <c r="B2573" s="3" t="s">
        <v>1802</v>
      </c>
      <c r="C2573" s="6">
        <v>45568</v>
      </c>
      <c r="D2573" s="6">
        <v>45642</v>
      </c>
      <c r="E2573" s="3" t="s">
        <v>48</v>
      </c>
      <c r="F2573" s="6">
        <v>45568</v>
      </c>
      <c r="G2573" s="6">
        <v>45568</v>
      </c>
      <c r="H2573" s="3" t="s">
        <v>38</v>
      </c>
      <c r="I2573" s="3" t="s">
        <v>6636</v>
      </c>
      <c r="J2573" s="3" t="s">
        <v>5773</v>
      </c>
      <c r="K2573" s="25" t="s">
        <v>657</v>
      </c>
      <c r="L2573" s="8">
        <v>1976000</v>
      </c>
      <c r="M2573" s="8">
        <v>663520</v>
      </c>
      <c r="N2573" s="8">
        <v>663520</v>
      </c>
      <c r="O2573" s="8">
        <f t="shared" si="507"/>
        <v>0</v>
      </c>
      <c r="P2573" s="13">
        <f t="shared" ref="P2573:P2576" si="508">O2573/N2573</f>
        <v>0</v>
      </c>
    </row>
    <row r="2574" spans="1:16" x14ac:dyDescent="0.25">
      <c r="A2574" s="5" t="s">
        <v>1801</v>
      </c>
      <c r="B2574" s="3" t="s">
        <v>1802</v>
      </c>
      <c r="C2574" s="6">
        <v>45561</v>
      </c>
      <c r="D2574" s="6">
        <v>45642</v>
      </c>
      <c r="E2574" s="3" t="s">
        <v>48</v>
      </c>
      <c r="F2574" s="6">
        <v>45561</v>
      </c>
      <c r="G2574" s="6">
        <v>45561</v>
      </c>
      <c r="H2574" s="3" t="s">
        <v>38</v>
      </c>
      <c r="I2574" s="3" t="s">
        <v>6636</v>
      </c>
      <c r="J2574" s="3" t="s">
        <v>5730</v>
      </c>
      <c r="K2574" s="25" t="s">
        <v>103</v>
      </c>
      <c r="L2574" s="8">
        <v>4056000</v>
      </c>
      <c r="M2574" s="8">
        <v>4056000</v>
      </c>
      <c r="N2574" s="8">
        <v>4056000</v>
      </c>
      <c r="O2574" s="8">
        <f t="shared" si="507"/>
        <v>0</v>
      </c>
      <c r="P2574" s="13">
        <f t="shared" si="508"/>
        <v>0</v>
      </c>
    </row>
    <row r="2575" spans="1:16" x14ac:dyDescent="0.25">
      <c r="A2575" s="5" t="s">
        <v>1029</v>
      </c>
      <c r="B2575" s="3" t="s">
        <v>1972</v>
      </c>
      <c r="C2575" s="6">
        <v>45628</v>
      </c>
      <c r="D2575" s="6">
        <v>45643</v>
      </c>
      <c r="E2575" s="3" t="s">
        <v>7</v>
      </c>
      <c r="F2575" s="6">
        <v>45610</v>
      </c>
      <c r="G2575" s="6">
        <v>45628</v>
      </c>
      <c r="H2575" s="3" t="s">
        <v>38</v>
      </c>
      <c r="I2575" s="3" t="s">
        <v>6634</v>
      </c>
      <c r="J2575" s="3" t="s">
        <v>6599</v>
      </c>
      <c r="K2575" s="25" t="s">
        <v>1973</v>
      </c>
      <c r="L2575" s="8">
        <v>127355.19</v>
      </c>
      <c r="M2575" s="8">
        <v>89418.4</v>
      </c>
      <c r="N2575" s="8">
        <v>89418.4</v>
      </c>
      <c r="O2575" s="8">
        <f t="shared" si="507"/>
        <v>0</v>
      </c>
      <c r="P2575" s="13">
        <f t="shared" si="508"/>
        <v>0</v>
      </c>
    </row>
    <row r="2576" spans="1:16" x14ac:dyDescent="0.25">
      <c r="A2576" s="5" t="s">
        <v>1037</v>
      </c>
      <c r="B2576" s="3" t="s">
        <v>1995</v>
      </c>
      <c r="C2576" s="6">
        <v>45623</v>
      </c>
      <c r="D2576" s="6">
        <v>45643</v>
      </c>
      <c r="E2576" s="3" t="s">
        <v>48</v>
      </c>
      <c r="F2576" s="6">
        <v>45568</v>
      </c>
      <c r="G2576" s="6">
        <v>45622</v>
      </c>
      <c r="H2576" s="3" t="s">
        <v>38</v>
      </c>
      <c r="I2576" s="3" t="s">
        <v>9</v>
      </c>
      <c r="J2576" s="3" t="s">
        <v>6241</v>
      </c>
      <c r="K2576" s="25" t="s">
        <v>823</v>
      </c>
      <c r="L2576" s="8">
        <v>1020.72</v>
      </c>
      <c r="M2576" s="8">
        <v>1020.72</v>
      </c>
      <c r="N2576" s="8">
        <v>1020.72</v>
      </c>
      <c r="O2576" s="8">
        <f t="shared" si="507"/>
        <v>0</v>
      </c>
      <c r="P2576" s="13">
        <f t="shared" si="508"/>
        <v>0</v>
      </c>
    </row>
    <row r="2577" spans="1:16" x14ac:dyDescent="0.25">
      <c r="A2577" s="5" t="s">
        <v>1040</v>
      </c>
      <c r="B2577" s="3" t="s">
        <v>2002</v>
      </c>
      <c r="C2577" s="6">
        <v>45583</v>
      </c>
      <c r="D2577" s="6">
        <v>45644</v>
      </c>
      <c r="E2577" s="3" t="s">
        <v>136</v>
      </c>
      <c r="F2577" s="6">
        <v>45478</v>
      </c>
      <c r="G2577" s="6">
        <v>45482</v>
      </c>
      <c r="H2577" s="3" t="s">
        <v>8</v>
      </c>
      <c r="I2577" s="3" t="s">
        <v>43</v>
      </c>
      <c r="J2577" s="3" t="s">
        <v>5885</v>
      </c>
      <c r="K2577" s="25" t="s">
        <v>2199</v>
      </c>
      <c r="L2577" s="8">
        <v>34972.53</v>
      </c>
      <c r="M2577" s="8">
        <v>25984.75</v>
      </c>
      <c r="N2577" s="8">
        <v>25984.75</v>
      </c>
      <c r="O2577" s="8">
        <f t="shared" ref="O2577:O2579" si="509">N2577-M2577</f>
        <v>0</v>
      </c>
      <c r="P2577" s="13">
        <f t="shared" ref="P2577:P2579" si="510">O2577/N2577</f>
        <v>0</v>
      </c>
    </row>
    <row r="2578" spans="1:16" x14ac:dyDescent="0.25">
      <c r="A2578" s="5" t="s">
        <v>1962</v>
      </c>
      <c r="B2578" s="3" t="s">
        <v>1963</v>
      </c>
      <c r="C2578" s="6">
        <v>45624</v>
      </c>
      <c r="D2578" s="6">
        <v>45644</v>
      </c>
      <c r="E2578" s="3" t="s">
        <v>136</v>
      </c>
      <c r="F2578" s="6">
        <v>45618</v>
      </c>
      <c r="G2578" s="6">
        <v>45623</v>
      </c>
      <c r="H2578" s="3" t="s">
        <v>38</v>
      </c>
      <c r="I2578" s="3" t="s">
        <v>9</v>
      </c>
      <c r="J2578" s="3" t="s">
        <v>6081</v>
      </c>
      <c r="K2578" s="25" t="s">
        <v>366</v>
      </c>
      <c r="L2578" s="8">
        <v>72587.899999999994</v>
      </c>
      <c r="M2578" s="8">
        <v>67760</v>
      </c>
      <c r="N2578" s="8">
        <v>67760</v>
      </c>
      <c r="O2578" s="8">
        <f t="shared" si="509"/>
        <v>0</v>
      </c>
      <c r="P2578" s="13">
        <f t="shared" si="510"/>
        <v>0</v>
      </c>
    </row>
    <row r="2579" spans="1:16" x14ac:dyDescent="0.25">
      <c r="A2579" s="5" t="s">
        <v>1038</v>
      </c>
      <c r="B2579" s="3" t="s">
        <v>1996</v>
      </c>
      <c r="C2579" s="6">
        <v>45637</v>
      </c>
      <c r="D2579" s="6">
        <v>45644</v>
      </c>
      <c r="E2579" s="3" t="s">
        <v>48</v>
      </c>
      <c r="F2579" s="6">
        <v>45636</v>
      </c>
      <c r="G2579" s="6">
        <v>45636</v>
      </c>
      <c r="H2579" s="3" t="s">
        <v>38</v>
      </c>
      <c r="I2579" s="3" t="s">
        <v>9</v>
      </c>
      <c r="J2579" s="3" t="s">
        <v>6600</v>
      </c>
      <c r="K2579" s="25" t="s">
        <v>387</v>
      </c>
      <c r="L2579" s="8">
        <v>6991.38</v>
      </c>
      <c r="M2579" s="8">
        <v>6991.38</v>
      </c>
      <c r="N2579" s="8">
        <v>6991.38</v>
      </c>
      <c r="O2579" s="8">
        <f t="shared" si="509"/>
        <v>0</v>
      </c>
      <c r="P2579" s="13">
        <f t="shared" si="510"/>
        <v>0</v>
      </c>
    </row>
    <row r="2580" spans="1:16" x14ac:dyDescent="0.25">
      <c r="A2580" s="5" t="s">
        <v>1032</v>
      </c>
      <c r="B2580" s="3" t="s">
        <v>1977</v>
      </c>
      <c r="C2580" s="6">
        <v>45631</v>
      </c>
      <c r="D2580" s="6">
        <v>45645</v>
      </c>
      <c r="E2580" s="3" t="s">
        <v>136</v>
      </c>
      <c r="F2580" s="6">
        <v>45624</v>
      </c>
      <c r="G2580" s="6">
        <v>45625</v>
      </c>
      <c r="H2580" s="3" t="s">
        <v>38</v>
      </c>
      <c r="I2580" s="3" t="s">
        <v>9</v>
      </c>
      <c r="J2580" s="3" t="s">
        <v>6601</v>
      </c>
      <c r="K2580" s="25" t="s">
        <v>404</v>
      </c>
      <c r="L2580" s="8">
        <v>59592.5</v>
      </c>
      <c r="M2580" s="8">
        <v>59586.45</v>
      </c>
      <c r="N2580" s="8">
        <v>59586.45</v>
      </c>
      <c r="O2580" s="8">
        <f t="shared" ref="O2580:O2585" si="511">N2580-M2580</f>
        <v>0</v>
      </c>
      <c r="P2580" s="13">
        <f t="shared" ref="P2580:P2585" si="512">O2580/N2580</f>
        <v>0</v>
      </c>
    </row>
    <row r="2581" spans="1:16" x14ac:dyDescent="0.25">
      <c r="A2581" s="5" t="s">
        <v>561</v>
      </c>
      <c r="B2581" s="4" t="s">
        <v>562</v>
      </c>
      <c r="C2581" s="6">
        <v>44915</v>
      </c>
      <c r="D2581" s="6">
        <v>45645</v>
      </c>
      <c r="E2581" s="4" t="s">
        <v>48</v>
      </c>
      <c r="F2581" s="6">
        <v>44915</v>
      </c>
      <c r="G2581" s="6">
        <v>44915</v>
      </c>
      <c r="H2581" s="4" t="s">
        <v>38</v>
      </c>
      <c r="I2581" s="4" t="s">
        <v>6634</v>
      </c>
      <c r="J2581" s="4" t="s">
        <v>5956</v>
      </c>
      <c r="K2581" s="25" t="s">
        <v>77</v>
      </c>
      <c r="L2581" s="8">
        <v>31236.65</v>
      </c>
      <c r="M2581" s="8">
        <v>31236.65</v>
      </c>
      <c r="N2581" s="8">
        <v>46854.97</v>
      </c>
      <c r="O2581" s="8">
        <f t="shared" si="511"/>
        <v>15618.32</v>
      </c>
      <c r="P2581" s="13">
        <f t="shared" si="512"/>
        <v>0.33333326219182297</v>
      </c>
    </row>
    <row r="2582" spans="1:16" x14ac:dyDescent="0.25">
      <c r="A2582" s="5" t="s">
        <v>1922</v>
      </c>
      <c r="B2582" s="3" t="s">
        <v>1923</v>
      </c>
      <c r="C2582" s="6">
        <v>45600</v>
      </c>
      <c r="D2582" s="6">
        <v>45645</v>
      </c>
      <c r="E2582" s="3" t="s">
        <v>48</v>
      </c>
      <c r="F2582" s="6">
        <v>45596</v>
      </c>
      <c r="G2582" s="6">
        <v>45596</v>
      </c>
      <c r="H2582" s="3" t="s">
        <v>38</v>
      </c>
      <c r="I2582" s="3" t="s">
        <v>9</v>
      </c>
      <c r="J2582" s="3" t="s">
        <v>6081</v>
      </c>
      <c r="K2582" s="25" t="s">
        <v>366</v>
      </c>
      <c r="L2582" s="8">
        <v>56628</v>
      </c>
      <c r="M2582" s="8">
        <v>56628</v>
      </c>
      <c r="N2582" s="8">
        <v>56628</v>
      </c>
      <c r="O2582" s="8">
        <f t="shared" si="511"/>
        <v>0</v>
      </c>
      <c r="P2582" s="13">
        <f t="shared" si="512"/>
        <v>0</v>
      </c>
    </row>
    <row r="2583" spans="1:16" x14ac:dyDescent="0.25">
      <c r="A2583" s="5" t="s">
        <v>1857</v>
      </c>
      <c r="B2583" s="3" t="s">
        <v>1858</v>
      </c>
      <c r="C2583" s="6">
        <v>45554</v>
      </c>
      <c r="D2583" s="6">
        <v>45645</v>
      </c>
      <c r="E2583" s="3" t="s">
        <v>33</v>
      </c>
      <c r="F2583" s="6">
        <v>45538</v>
      </c>
      <c r="G2583" s="6">
        <v>45551</v>
      </c>
      <c r="H2583" s="3" t="s">
        <v>39</v>
      </c>
      <c r="I2583" s="3" t="s">
        <v>9</v>
      </c>
      <c r="J2583" s="3" t="s">
        <v>5713</v>
      </c>
      <c r="K2583" s="25" t="s">
        <v>11</v>
      </c>
      <c r="L2583" s="8">
        <v>132764.16</v>
      </c>
      <c r="M2583" s="8">
        <v>132764.16</v>
      </c>
      <c r="N2583" s="8">
        <v>265528.32000000001</v>
      </c>
      <c r="O2583" s="8">
        <f t="shared" si="511"/>
        <v>132764.16</v>
      </c>
      <c r="P2583" s="13">
        <f t="shared" si="512"/>
        <v>0.5</v>
      </c>
    </row>
    <row r="2584" spans="1:16" x14ac:dyDescent="0.25">
      <c r="A2584" s="5" t="s">
        <v>1035</v>
      </c>
      <c r="B2584" s="3" t="s">
        <v>1989</v>
      </c>
      <c r="C2584" s="6">
        <v>45635</v>
      </c>
      <c r="D2584" s="6">
        <v>45645</v>
      </c>
      <c r="E2584" s="3" t="s">
        <v>394</v>
      </c>
      <c r="F2584" s="6">
        <v>45631</v>
      </c>
      <c r="G2584" s="6">
        <v>45631</v>
      </c>
      <c r="H2584" s="3" t="s">
        <v>38</v>
      </c>
      <c r="I2584" s="3" t="s">
        <v>406</v>
      </c>
      <c r="J2584" s="3" t="s">
        <v>5946</v>
      </c>
      <c r="K2584" s="25" t="s">
        <v>315</v>
      </c>
      <c r="L2584" s="8">
        <v>5504.9</v>
      </c>
      <c r="M2584" s="8">
        <v>2481.11</v>
      </c>
      <c r="N2584" s="8">
        <v>2481.11</v>
      </c>
      <c r="O2584" s="8">
        <f t="shared" si="511"/>
        <v>0</v>
      </c>
      <c r="P2584" s="13">
        <f t="shared" si="512"/>
        <v>0</v>
      </c>
    </row>
    <row r="2585" spans="1:16" x14ac:dyDescent="0.25">
      <c r="A2585" s="5" t="s">
        <v>1997</v>
      </c>
      <c r="B2585" s="3" t="s">
        <v>1998</v>
      </c>
      <c r="C2585" s="6">
        <v>45626</v>
      </c>
      <c r="D2585" s="6">
        <v>45645</v>
      </c>
      <c r="E2585" s="3" t="s">
        <v>48</v>
      </c>
      <c r="F2585" s="6">
        <v>45561</v>
      </c>
      <c r="G2585" s="6">
        <v>45625</v>
      </c>
      <c r="H2585" s="3" t="s">
        <v>38</v>
      </c>
      <c r="I2585" s="3" t="s">
        <v>9</v>
      </c>
      <c r="J2585" s="3" t="s">
        <v>5746</v>
      </c>
      <c r="K2585" s="25" t="s">
        <v>75</v>
      </c>
      <c r="L2585" s="8">
        <v>12069.75</v>
      </c>
      <c r="M2585" s="8">
        <v>12069.75</v>
      </c>
      <c r="N2585" s="8">
        <v>12069.75</v>
      </c>
      <c r="O2585" s="8">
        <f t="shared" si="511"/>
        <v>0</v>
      </c>
      <c r="P2585" s="13">
        <f t="shared" si="512"/>
        <v>0</v>
      </c>
    </row>
    <row r="2586" spans="1:16" x14ac:dyDescent="0.25">
      <c r="A2586" s="5" t="s">
        <v>1027</v>
      </c>
      <c r="B2586" s="3" t="s">
        <v>1967</v>
      </c>
      <c r="C2586" s="6">
        <v>45616</v>
      </c>
      <c r="D2586" s="6">
        <v>45646</v>
      </c>
      <c r="E2586" s="3" t="s">
        <v>48</v>
      </c>
      <c r="F2586" s="6">
        <v>45605</v>
      </c>
      <c r="G2586" s="6">
        <v>45615</v>
      </c>
      <c r="H2586" s="3" t="s">
        <v>38</v>
      </c>
      <c r="I2586" s="3" t="s">
        <v>9</v>
      </c>
      <c r="J2586" s="3" t="s">
        <v>6081</v>
      </c>
      <c r="K2586" s="25" t="s">
        <v>366</v>
      </c>
      <c r="L2586" s="8">
        <v>237884.06</v>
      </c>
      <c r="M2586" s="8">
        <v>237884.06</v>
      </c>
      <c r="N2586" s="8">
        <v>237884.06</v>
      </c>
      <c r="O2586" s="8">
        <f t="shared" ref="O2586:O2587" si="513">N2586-M2586</f>
        <v>0</v>
      </c>
      <c r="P2586" s="13">
        <f t="shared" ref="P2586:P2587" si="514">O2586/N2586</f>
        <v>0</v>
      </c>
    </row>
    <row r="2587" spans="1:16" x14ac:dyDescent="0.25">
      <c r="A2587" s="5" t="s">
        <v>1031</v>
      </c>
      <c r="B2587" s="3" t="s">
        <v>1972</v>
      </c>
      <c r="C2587" s="6">
        <v>45631</v>
      </c>
      <c r="D2587" s="6">
        <v>45646</v>
      </c>
      <c r="E2587" s="3" t="s">
        <v>7</v>
      </c>
      <c r="F2587" s="6">
        <v>45615</v>
      </c>
      <c r="G2587" s="6">
        <v>45631</v>
      </c>
      <c r="H2587" s="3" t="s">
        <v>38</v>
      </c>
      <c r="I2587" s="3" t="s">
        <v>6634</v>
      </c>
      <c r="J2587" s="3" t="s">
        <v>6602</v>
      </c>
      <c r="K2587" s="25" t="s">
        <v>1976</v>
      </c>
      <c r="L2587" s="8">
        <v>34930.699999999997</v>
      </c>
      <c r="M2587" s="8">
        <v>32456.639999999999</v>
      </c>
      <c r="N2587" s="8">
        <v>32456.639999999999</v>
      </c>
      <c r="O2587" s="8">
        <f t="shared" si="513"/>
        <v>0</v>
      </c>
      <c r="P2587" s="13">
        <f t="shared" si="514"/>
        <v>0</v>
      </c>
    </row>
    <row r="2588" spans="1:16" x14ac:dyDescent="0.25">
      <c r="A2588" s="5" t="s">
        <v>1039</v>
      </c>
      <c r="B2588" s="3" t="s">
        <v>2001</v>
      </c>
      <c r="C2588" s="6">
        <v>45616</v>
      </c>
      <c r="D2588" s="6">
        <v>45646</v>
      </c>
      <c r="E2588" s="3" t="s">
        <v>33</v>
      </c>
      <c r="F2588" s="6">
        <v>45614</v>
      </c>
      <c r="G2588" s="6">
        <v>45616</v>
      </c>
      <c r="H2588" s="3" t="s">
        <v>39</v>
      </c>
      <c r="I2588" s="3" t="s">
        <v>108</v>
      </c>
      <c r="J2588" s="3" t="s">
        <v>6101</v>
      </c>
      <c r="K2588" s="25" t="s">
        <v>758</v>
      </c>
      <c r="L2588" s="8">
        <v>24200</v>
      </c>
      <c r="M2588" s="8">
        <v>24200</v>
      </c>
      <c r="N2588" s="8">
        <v>24200</v>
      </c>
      <c r="O2588" s="8">
        <f t="shared" ref="O2588:O2592" si="515">N2588-M2588</f>
        <v>0</v>
      </c>
      <c r="P2588" s="13">
        <f t="shared" ref="P2588:P2592" si="516">O2588/N2588</f>
        <v>0</v>
      </c>
    </row>
    <row r="2589" spans="1:16" x14ac:dyDescent="0.25">
      <c r="A2589" s="5" t="s">
        <v>2252</v>
      </c>
      <c r="B2589" s="4" t="s">
        <v>2251</v>
      </c>
      <c r="C2589" s="6">
        <v>44986</v>
      </c>
      <c r="D2589" s="6">
        <v>45647</v>
      </c>
      <c r="E2589" s="4" t="s">
        <v>48</v>
      </c>
      <c r="F2589" s="6">
        <v>44963</v>
      </c>
      <c r="G2589" s="6">
        <v>44963</v>
      </c>
      <c r="H2589" s="4" t="s">
        <v>38</v>
      </c>
      <c r="I2589" s="4" t="s">
        <v>9</v>
      </c>
      <c r="J2589" s="4" t="s">
        <v>5754</v>
      </c>
      <c r="K2589" s="25" t="s">
        <v>180</v>
      </c>
      <c r="L2589" s="8">
        <v>141226.96</v>
      </c>
      <c r="M2589" s="8">
        <v>141226.96</v>
      </c>
      <c r="N2589" s="8">
        <v>141226.96</v>
      </c>
      <c r="O2589" s="8">
        <f t="shared" si="515"/>
        <v>0</v>
      </c>
      <c r="P2589" s="13">
        <f t="shared" si="516"/>
        <v>0</v>
      </c>
    </row>
    <row r="2590" spans="1:16" x14ac:dyDescent="0.25">
      <c r="A2590" s="5" t="s">
        <v>3710</v>
      </c>
      <c r="B2590" s="4" t="s">
        <v>3709</v>
      </c>
      <c r="C2590" s="6">
        <v>44917</v>
      </c>
      <c r="D2590" s="6">
        <v>45647</v>
      </c>
      <c r="E2590" s="4" t="s">
        <v>48</v>
      </c>
      <c r="F2590" s="6">
        <v>44908</v>
      </c>
      <c r="G2590" s="6">
        <v>44917</v>
      </c>
      <c r="H2590" s="4" t="s">
        <v>38</v>
      </c>
      <c r="I2590" s="4" t="s">
        <v>9</v>
      </c>
      <c r="J2590" s="4" t="s">
        <v>5901</v>
      </c>
      <c r="K2590" s="25" t="s">
        <v>113</v>
      </c>
      <c r="L2590" s="8">
        <v>72600</v>
      </c>
      <c r="M2590" s="8">
        <v>72600</v>
      </c>
      <c r="N2590" s="8">
        <v>72600</v>
      </c>
      <c r="O2590" s="8">
        <f t="shared" si="515"/>
        <v>0</v>
      </c>
      <c r="P2590" s="13">
        <f t="shared" si="516"/>
        <v>0</v>
      </c>
    </row>
    <row r="2591" spans="1:16" x14ac:dyDescent="0.25">
      <c r="A2591" s="5" t="s">
        <v>1650</v>
      </c>
      <c r="B2591" s="3" t="s">
        <v>1651</v>
      </c>
      <c r="C2591" s="6">
        <v>45525</v>
      </c>
      <c r="D2591" s="6">
        <v>45647</v>
      </c>
      <c r="E2591" s="3" t="s">
        <v>17</v>
      </c>
      <c r="F2591" s="6">
        <v>45511</v>
      </c>
      <c r="G2591" s="6">
        <v>45525</v>
      </c>
      <c r="H2591" s="3" t="s">
        <v>8</v>
      </c>
      <c r="I2591" s="3" t="s">
        <v>6634</v>
      </c>
      <c r="J2591" s="3" t="s">
        <v>5879</v>
      </c>
      <c r="K2591" s="25" t="s">
        <v>727</v>
      </c>
      <c r="L2591" s="8">
        <v>175646.24</v>
      </c>
      <c r="M2591" s="8">
        <v>175500</v>
      </c>
      <c r="N2591" s="8">
        <v>175500</v>
      </c>
      <c r="O2591" s="8">
        <f t="shared" si="515"/>
        <v>0</v>
      </c>
      <c r="P2591" s="13">
        <f t="shared" si="516"/>
        <v>0</v>
      </c>
    </row>
    <row r="2592" spans="1:16" x14ac:dyDescent="0.25">
      <c r="A2592" s="5" t="s">
        <v>2913</v>
      </c>
      <c r="B2592" s="4" t="s">
        <v>2912</v>
      </c>
      <c r="C2592" s="6">
        <v>45191</v>
      </c>
      <c r="D2592" s="6">
        <v>45647</v>
      </c>
      <c r="E2592" s="4" t="s">
        <v>7</v>
      </c>
      <c r="F2592" s="6">
        <v>45155</v>
      </c>
      <c r="G2592" s="6">
        <v>45191</v>
      </c>
      <c r="H2592" s="4" t="s">
        <v>38</v>
      </c>
      <c r="I2592" s="4" t="s">
        <v>6633</v>
      </c>
      <c r="J2592" s="4" t="s">
        <v>6571</v>
      </c>
      <c r="K2592" s="25" t="s">
        <v>5469</v>
      </c>
      <c r="L2592" s="8">
        <v>55735.5</v>
      </c>
      <c r="M2592" s="8">
        <v>55735.5</v>
      </c>
      <c r="N2592" s="8">
        <v>100323.89</v>
      </c>
      <c r="O2592" s="8">
        <f t="shared" si="515"/>
        <v>44588.39</v>
      </c>
      <c r="P2592" s="13">
        <f t="shared" si="516"/>
        <v>0.44444438906824685</v>
      </c>
    </row>
    <row r="2593" spans="1:16" x14ac:dyDescent="0.25">
      <c r="A2593" s="5" t="s">
        <v>1652</v>
      </c>
      <c r="B2593" s="3" t="s">
        <v>1653</v>
      </c>
      <c r="C2593" s="6">
        <v>45525</v>
      </c>
      <c r="D2593" s="6">
        <v>45647</v>
      </c>
      <c r="E2593" s="3" t="s">
        <v>7</v>
      </c>
      <c r="F2593" s="6">
        <v>45518</v>
      </c>
      <c r="G2593" s="6">
        <v>45524</v>
      </c>
      <c r="H2593" s="3" t="s">
        <v>38</v>
      </c>
      <c r="I2593" s="3" t="s">
        <v>9</v>
      </c>
      <c r="J2593" s="3" t="s">
        <v>5778</v>
      </c>
      <c r="K2593" s="25" t="s">
        <v>117</v>
      </c>
      <c r="L2593" s="8">
        <v>600160</v>
      </c>
      <c r="M2593" s="8">
        <v>471900</v>
      </c>
      <c r="N2593" s="8">
        <v>471900</v>
      </c>
      <c r="O2593" s="8">
        <f t="shared" ref="O2593:O2600" si="517">N2593-M2593</f>
        <v>0</v>
      </c>
      <c r="P2593" s="13">
        <f t="shared" ref="P2593:P2600" si="518">O2593/N2593</f>
        <v>0</v>
      </c>
    </row>
    <row r="2594" spans="1:16" x14ac:dyDescent="0.25">
      <c r="A2594" s="5" t="s">
        <v>3157</v>
      </c>
      <c r="B2594" s="4" t="s">
        <v>3156</v>
      </c>
      <c r="C2594" s="6">
        <v>45283</v>
      </c>
      <c r="D2594" s="6">
        <v>45648</v>
      </c>
      <c r="E2594" s="4" t="s">
        <v>48</v>
      </c>
      <c r="F2594" s="6">
        <v>45251</v>
      </c>
      <c r="G2594" s="6">
        <v>45251</v>
      </c>
      <c r="H2594" s="4" t="s">
        <v>39</v>
      </c>
      <c r="I2594" s="4" t="s">
        <v>6637</v>
      </c>
      <c r="J2594" s="4" t="s">
        <v>5920</v>
      </c>
      <c r="K2594" s="25" t="s">
        <v>98</v>
      </c>
      <c r="L2594" s="8">
        <v>5123.3599999999997</v>
      </c>
      <c r="M2594" s="8">
        <v>5123.3599999999997</v>
      </c>
      <c r="N2594" s="8">
        <v>5123.3599999999997</v>
      </c>
      <c r="O2594" s="8">
        <f t="shared" si="517"/>
        <v>0</v>
      </c>
      <c r="P2594" s="13">
        <f t="shared" si="518"/>
        <v>0</v>
      </c>
    </row>
    <row r="2595" spans="1:16" x14ac:dyDescent="0.25">
      <c r="A2595" s="5" t="s">
        <v>3155</v>
      </c>
      <c r="B2595" s="4" t="s">
        <v>3154</v>
      </c>
      <c r="C2595" s="6">
        <v>45283</v>
      </c>
      <c r="D2595" s="6">
        <v>45648</v>
      </c>
      <c r="E2595" s="4" t="s">
        <v>48</v>
      </c>
      <c r="F2595" s="6">
        <v>45251</v>
      </c>
      <c r="G2595" s="6">
        <v>45251</v>
      </c>
      <c r="H2595" s="4" t="s">
        <v>39</v>
      </c>
      <c r="I2595" s="4" t="s">
        <v>6637</v>
      </c>
      <c r="J2595" s="4" t="s">
        <v>5920</v>
      </c>
      <c r="K2595" s="25" t="s">
        <v>98</v>
      </c>
      <c r="L2595" s="8">
        <v>25544.68</v>
      </c>
      <c r="M2595" s="8">
        <v>25544.68</v>
      </c>
      <c r="N2595" s="8">
        <v>25544.68</v>
      </c>
      <c r="O2595" s="8">
        <f t="shared" si="517"/>
        <v>0</v>
      </c>
      <c r="P2595" s="13">
        <f t="shared" si="518"/>
        <v>0</v>
      </c>
    </row>
    <row r="2596" spans="1:16" x14ac:dyDescent="0.25">
      <c r="A2596" s="5" t="s">
        <v>3799</v>
      </c>
      <c r="B2596" s="4" t="s">
        <v>3798</v>
      </c>
      <c r="C2596" s="6">
        <v>44888</v>
      </c>
      <c r="D2596" s="6">
        <v>45648</v>
      </c>
      <c r="E2596" s="4" t="s">
        <v>7</v>
      </c>
      <c r="F2596" s="6">
        <v>44858</v>
      </c>
      <c r="G2596" s="6">
        <v>44887</v>
      </c>
      <c r="H2596" s="4" t="s">
        <v>39</v>
      </c>
      <c r="I2596" s="4" t="s">
        <v>6637</v>
      </c>
      <c r="J2596" s="4" t="s">
        <v>6116</v>
      </c>
      <c r="K2596" s="25" t="s">
        <v>696</v>
      </c>
      <c r="L2596" s="8">
        <v>63337.59</v>
      </c>
      <c r="M2596" s="8">
        <v>47932.94</v>
      </c>
      <c r="N2596" s="8">
        <v>47932.94</v>
      </c>
      <c r="O2596" s="8">
        <f t="shared" si="517"/>
        <v>0</v>
      </c>
      <c r="P2596" s="13">
        <f t="shared" si="518"/>
        <v>0</v>
      </c>
    </row>
    <row r="2597" spans="1:16" x14ac:dyDescent="0.25">
      <c r="A2597" s="5" t="s">
        <v>1993</v>
      </c>
      <c r="B2597" s="3" t="s">
        <v>1994</v>
      </c>
      <c r="C2597" s="6">
        <v>45629</v>
      </c>
      <c r="D2597" s="6">
        <v>45648</v>
      </c>
      <c r="E2597" s="3" t="s">
        <v>48</v>
      </c>
      <c r="F2597" s="6">
        <v>45629</v>
      </c>
      <c r="G2597" s="6">
        <v>45629</v>
      </c>
      <c r="H2597" s="3" t="s">
        <v>38</v>
      </c>
      <c r="I2597" s="3" t="s">
        <v>9</v>
      </c>
      <c r="J2597" s="3" t="s">
        <v>5746</v>
      </c>
      <c r="K2597" s="25" t="s">
        <v>75</v>
      </c>
      <c r="L2597" s="8">
        <v>2420</v>
      </c>
      <c r="M2597" s="8">
        <v>2420</v>
      </c>
      <c r="N2597" s="8">
        <v>2420</v>
      </c>
      <c r="O2597" s="8">
        <f t="shared" si="517"/>
        <v>0</v>
      </c>
      <c r="P2597" s="13">
        <f t="shared" si="518"/>
        <v>0</v>
      </c>
    </row>
    <row r="2598" spans="1:16" x14ac:dyDescent="0.25">
      <c r="A2598" s="5" t="s">
        <v>1908</v>
      </c>
      <c r="B2598" s="3" t="s">
        <v>1909</v>
      </c>
      <c r="C2598" s="6">
        <v>45587</v>
      </c>
      <c r="D2598" s="6">
        <v>45648</v>
      </c>
      <c r="E2598" s="3" t="s">
        <v>33</v>
      </c>
      <c r="F2598" s="6">
        <v>45582</v>
      </c>
      <c r="G2598" s="6">
        <v>45587</v>
      </c>
      <c r="H2598" s="3" t="s">
        <v>39</v>
      </c>
      <c r="I2598" s="3" t="s">
        <v>108</v>
      </c>
      <c r="J2598" s="3" t="s">
        <v>6009</v>
      </c>
      <c r="K2598" s="25" t="s">
        <v>350</v>
      </c>
      <c r="L2598" s="8">
        <v>100000</v>
      </c>
      <c r="M2598" s="8">
        <v>100000</v>
      </c>
      <c r="N2598" s="8">
        <v>100000</v>
      </c>
      <c r="O2598" s="8">
        <f t="shared" si="517"/>
        <v>0</v>
      </c>
      <c r="P2598" s="13">
        <f t="shared" si="518"/>
        <v>0</v>
      </c>
    </row>
    <row r="2599" spans="1:16" x14ac:dyDescent="0.25">
      <c r="A2599" s="5" t="s">
        <v>3879</v>
      </c>
      <c r="B2599" s="4" t="s">
        <v>3878</v>
      </c>
      <c r="C2599" s="6">
        <v>44918</v>
      </c>
      <c r="D2599" s="6">
        <v>45648</v>
      </c>
      <c r="E2599" s="4" t="s">
        <v>7</v>
      </c>
      <c r="F2599" s="6">
        <v>44831</v>
      </c>
      <c r="G2599" s="6">
        <v>44867</v>
      </c>
      <c r="H2599" s="4" t="s">
        <v>39</v>
      </c>
      <c r="I2599" s="4" t="s">
        <v>406</v>
      </c>
      <c r="J2599" s="4" t="s">
        <v>6015</v>
      </c>
      <c r="K2599" s="25" t="s">
        <v>675</v>
      </c>
      <c r="L2599" s="8">
        <v>305168.34999999998</v>
      </c>
      <c r="M2599" s="8">
        <v>305168.34999999998</v>
      </c>
      <c r="N2599" s="8">
        <v>610336.69999999995</v>
      </c>
      <c r="O2599" s="8">
        <f t="shared" si="517"/>
        <v>305168.34999999998</v>
      </c>
      <c r="P2599" s="13">
        <f t="shared" si="518"/>
        <v>0.5</v>
      </c>
    </row>
    <row r="2600" spans="1:16" x14ac:dyDescent="0.25">
      <c r="A2600" s="5" t="s">
        <v>1571</v>
      </c>
      <c r="B2600" s="3" t="s">
        <v>1572</v>
      </c>
      <c r="C2600" s="6">
        <v>45496</v>
      </c>
      <c r="D2600" s="6">
        <v>45649</v>
      </c>
      <c r="E2600" s="3" t="s">
        <v>48</v>
      </c>
      <c r="F2600" s="6">
        <v>45489</v>
      </c>
      <c r="G2600" s="6">
        <v>45489</v>
      </c>
      <c r="H2600" s="3" t="s">
        <v>38</v>
      </c>
      <c r="I2600" s="4" t="s">
        <v>798</v>
      </c>
      <c r="J2600" s="3" t="s">
        <v>6603</v>
      </c>
      <c r="K2600" s="25" t="s">
        <v>1573</v>
      </c>
      <c r="L2600" s="8">
        <v>46464</v>
      </c>
      <c r="M2600" s="8">
        <v>46464</v>
      </c>
      <c r="N2600" s="8">
        <v>46464</v>
      </c>
      <c r="O2600" s="8">
        <f t="shared" si="517"/>
        <v>0</v>
      </c>
      <c r="P2600" s="13">
        <f t="shared" si="518"/>
        <v>0</v>
      </c>
    </row>
    <row r="2601" spans="1:16" x14ac:dyDescent="0.25">
      <c r="A2601" s="5" t="s">
        <v>1034</v>
      </c>
      <c r="B2601" s="3" t="s">
        <v>1987</v>
      </c>
      <c r="C2601" s="6">
        <v>45635</v>
      </c>
      <c r="D2601" s="6">
        <v>45650</v>
      </c>
      <c r="E2601" s="3" t="s">
        <v>17</v>
      </c>
      <c r="F2601" s="6">
        <v>45621</v>
      </c>
      <c r="G2601" s="6">
        <v>45635</v>
      </c>
      <c r="H2601" s="3" t="s">
        <v>38</v>
      </c>
      <c r="I2601" s="3" t="s">
        <v>6634</v>
      </c>
      <c r="J2601" s="3" t="s">
        <v>1988</v>
      </c>
      <c r="K2601" s="25" t="s">
        <v>65</v>
      </c>
      <c r="L2601" s="8">
        <v>26995</v>
      </c>
      <c r="M2601" s="8">
        <v>14144.9</v>
      </c>
      <c r="N2601" s="8">
        <v>14144.9</v>
      </c>
      <c r="O2601" s="8">
        <f t="shared" ref="O2601:O2607" si="519">N2601-M2601</f>
        <v>0</v>
      </c>
      <c r="P2601" s="13">
        <f t="shared" ref="P2601:P2605" si="520">O2601/N2601</f>
        <v>0</v>
      </c>
    </row>
    <row r="2602" spans="1:16" x14ac:dyDescent="0.25">
      <c r="A2602" s="5" t="s">
        <v>1981</v>
      </c>
      <c r="B2602" s="3" t="s">
        <v>1972</v>
      </c>
      <c r="C2602" s="6">
        <v>45635</v>
      </c>
      <c r="D2602" s="6">
        <v>45650</v>
      </c>
      <c r="E2602" s="3" t="s">
        <v>7</v>
      </c>
      <c r="F2602" s="6">
        <v>45615</v>
      </c>
      <c r="G2602" s="6">
        <v>45635</v>
      </c>
      <c r="H2602" s="3" t="s">
        <v>38</v>
      </c>
      <c r="I2602" s="3" t="s">
        <v>6634</v>
      </c>
      <c r="J2602" s="3" t="s">
        <v>6604</v>
      </c>
      <c r="K2602" s="25" t="s">
        <v>1982</v>
      </c>
      <c r="L2602" s="8">
        <v>199200</v>
      </c>
      <c r="M2602" s="8">
        <v>188542.2</v>
      </c>
      <c r="N2602" s="8">
        <v>188542.2</v>
      </c>
      <c r="O2602" s="8">
        <f t="shared" si="519"/>
        <v>0</v>
      </c>
      <c r="P2602" s="13">
        <f t="shared" si="520"/>
        <v>0</v>
      </c>
    </row>
    <row r="2603" spans="1:16" x14ac:dyDescent="0.25">
      <c r="A2603" s="5" t="s">
        <v>1978</v>
      </c>
      <c r="B2603" s="3" t="s">
        <v>1972</v>
      </c>
      <c r="C2603" s="6">
        <v>45635</v>
      </c>
      <c r="D2603" s="6">
        <v>45650</v>
      </c>
      <c r="E2603" s="3" t="s">
        <v>7</v>
      </c>
      <c r="F2603" s="6">
        <v>45617</v>
      </c>
      <c r="G2603" s="6">
        <v>45635</v>
      </c>
      <c r="H2603" s="3" t="s">
        <v>38</v>
      </c>
      <c r="I2603" s="3" t="s">
        <v>6634</v>
      </c>
      <c r="J2603" s="3" t="s">
        <v>6605</v>
      </c>
      <c r="K2603" s="25" t="s">
        <v>1979</v>
      </c>
      <c r="L2603" s="8">
        <v>51330</v>
      </c>
      <c r="M2603" s="8">
        <v>47974.080000000002</v>
      </c>
      <c r="N2603" s="8">
        <v>47974.080000000002</v>
      </c>
      <c r="O2603" s="8">
        <f t="shared" si="519"/>
        <v>0</v>
      </c>
      <c r="P2603" s="13">
        <f t="shared" si="520"/>
        <v>0</v>
      </c>
    </row>
    <row r="2604" spans="1:16" x14ac:dyDescent="0.25">
      <c r="A2604" s="5" t="s">
        <v>1033</v>
      </c>
      <c r="B2604" s="3" t="s">
        <v>1972</v>
      </c>
      <c r="C2604" s="6">
        <v>45635</v>
      </c>
      <c r="D2604" s="6">
        <v>45650</v>
      </c>
      <c r="E2604" s="3" t="s">
        <v>7</v>
      </c>
      <c r="F2604" s="6">
        <v>45617</v>
      </c>
      <c r="G2604" s="6">
        <v>45635</v>
      </c>
      <c r="H2604" s="3" t="s">
        <v>38</v>
      </c>
      <c r="I2604" s="3" t="s">
        <v>6634</v>
      </c>
      <c r="J2604" s="3" t="s">
        <v>6605</v>
      </c>
      <c r="K2604" s="25" t="s">
        <v>1979</v>
      </c>
      <c r="L2604" s="8">
        <v>76700</v>
      </c>
      <c r="M2604" s="8">
        <v>61468</v>
      </c>
      <c r="N2604" s="8">
        <v>61468</v>
      </c>
      <c r="O2604" s="8">
        <f t="shared" si="519"/>
        <v>0</v>
      </c>
      <c r="P2604" s="13">
        <f t="shared" si="520"/>
        <v>0</v>
      </c>
    </row>
    <row r="2605" spans="1:16" x14ac:dyDescent="0.25">
      <c r="A2605" s="5" t="s">
        <v>1980</v>
      </c>
      <c r="B2605" s="3" t="s">
        <v>1972</v>
      </c>
      <c r="C2605" s="6">
        <v>45635</v>
      </c>
      <c r="D2605" s="6">
        <v>45650</v>
      </c>
      <c r="E2605" s="3" t="s">
        <v>7</v>
      </c>
      <c r="F2605" s="6">
        <v>45617</v>
      </c>
      <c r="G2605" s="6">
        <v>45635</v>
      </c>
      <c r="H2605" s="3" t="s">
        <v>38</v>
      </c>
      <c r="I2605" s="3" t="s">
        <v>6634</v>
      </c>
      <c r="J2605" s="3" t="s">
        <v>6605</v>
      </c>
      <c r="K2605" s="25" t="s">
        <v>1979</v>
      </c>
      <c r="L2605" s="8">
        <v>182500</v>
      </c>
      <c r="M2605" s="8">
        <v>143245.85</v>
      </c>
      <c r="N2605" s="8">
        <v>143245.85</v>
      </c>
      <c r="O2605" s="8">
        <f t="shared" si="519"/>
        <v>0</v>
      </c>
      <c r="P2605" s="13">
        <f t="shared" si="520"/>
        <v>0</v>
      </c>
    </row>
    <row r="2606" spans="1:16" x14ac:dyDescent="0.25">
      <c r="A2606" s="5" t="s">
        <v>1215</v>
      </c>
      <c r="B2606" s="3" t="s">
        <v>1216</v>
      </c>
      <c r="C2606" s="6">
        <v>45377</v>
      </c>
      <c r="D2606" s="6">
        <v>45651</v>
      </c>
      <c r="E2606" s="3" t="s">
        <v>136</v>
      </c>
      <c r="F2606" s="6">
        <v>45366</v>
      </c>
      <c r="G2606" s="6">
        <v>45366</v>
      </c>
      <c r="H2606" s="3" t="s">
        <v>160</v>
      </c>
      <c r="I2606" s="3" t="s">
        <v>6637</v>
      </c>
      <c r="J2606" s="3" t="s">
        <v>6606</v>
      </c>
      <c r="K2606" s="25" t="s">
        <v>746</v>
      </c>
      <c r="L2606" s="8">
        <v>0</v>
      </c>
      <c r="M2606" s="8">
        <v>0</v>
      </c>
      <c r="N2606" s="8">
        <v>0</v>
      </c>
      <c r="O2606" s="8">
        <f t="shared" si="519"/>
        <v>0</v>
      </c>
      <c r="P2606" s="13">
        <v>0</v>
      </c>
    </row>
    <row r="2607" spans="1:16" x14ac:dyDescent="0.25">
      <c r="A2607" s="5" t="s">
        <v>1217</v>
      </c>
      <c r="B2607" s="3" t="s">
        <v>1216</v>
      </c>
      <c r="C2607" s="6">
        <v>45377</v>
      </c>
      <c r="D2607" s="6">
        <v>45651</v>
      </c>
      <c r="E2607" s="3" t="s">
        <v>136</v>
      </c>
      <c r="F2607" s="6">
        <v>45366</v>
      </c>
      <c r="G2607" s="6">
        <v>45366</v>
      </c>
      <c r="H2607" s="3" t="s">
        <v>160</v>
      </c>
      <c r="I2607" s="3" t="s">
        <v>6637</v>
      </c>
      <c r="J2607" s="3" t="s">
        <v>6606</v>
      </c>
      <c r="K2607" s="25" t="s">
        <v>746</v>
      </c>
      <c r="L2607" s="8">
        <v>0</v>
      </c>
      <c r="M2607" s="8">
        <v>0</v>
      </c>
      <c r="N2607" s="8">
        <v>0</v>
      </c>
      <c r="O2607" s="8">
        <f t="shared" si="519"/>
        <v>0</v>
      </c>
      <c r="P2607" s="13">
        <v>0</v>
      </c>
    </row>
    <row r="2608" spans="1:16" x14ac:dyDescent="0.25">
      <c r="A2608" s="5" t="s">
        <v>1985</v>
      </c>
      <c r="B2608" s="3" t="s">
        <v>1986</v>
      </c>
      <c r="C2608" s="6">
        <v>45622</v>
      </c>
      <c r="D2608" s="6">
        <v>45652</v>
      </c>
      <c r="E2608" s="3" t="s">
        <v>48</v>
      </c>
      <c r="F2608" s="6">
        <v>45622</v>
      </c>
      <c r="G2608" s="6">
        <v>45622</v>
      </c>
      <c r="H2608" s="3" t="s">
        <v>39</v>
      </c>
      <c r="I2608" s="3" t="s">
        <v>225</v>
      </c>
      <c r="J2608" s="3" t="s">
        <v>6186</v>
      </c>
      <c r="K2608" s="25" t="s">
        <v>318</v>
      </c>
      <c r="L2608" s="8">
        <v>4033</v>
      </c>
      <c r="M2608" s="8">
        <v>4033</v>
      </c>
      <c r="N2608" s="8">
        <v>4033</v>
      </c>
      <c r="O2608" s="8">
        <f t="shared" ref="O2608" si="521">N2608-M2608</f>
        <v>0</v>
      </c>
      <c r="P2608" s="13">
        <f t="shared" ref="P2608" si="522">O2608/N2608</f>
        <v>0</v>
      </c>
    </row>
    <row r="2609" spans="1:16" x14ac:dyDescent="0.25">
      <c r="A2609" s="5" t="s">
        <v>1812</v>
      </c>
      <c r="B2609" s="3" t="s">
        <v>1813</v>
      </c>
      <c r="C2609" s="6">
        <v>45566</v>
      </c>
      <c r="D2609" s="6">
        <v>45652</v>
      </c>
      <c r="E2609" s="3" t="s">
        <v>17</v>
      </c>
      <c r="F2609" s="6">
        <v>45558</v>
      </c>
      <c r="G2609" s="6">
        <v>45566</v>
      </c>
      <c r="H2609" s="3" t="s">
        <v>8</v>
      </c>
      <c r="I2609" s="4" t="s">
        <v>111</v>
      </c>
      <c r="J2609" s="3" t="s">
        <v>791</v>
      </c>
      <c r="K2609" s="25" t="s">
        <v>790</v>
      </c>
      <c r="L2609" s="8">
        <v>73949.149999999994</v>
      </c>
      <c r="M2609" s="8">
        <v>58685</v>
      </c>
      <c r="N2609" s="8">
        <v>58685</v>
      </c>
      <c r="O2609" s="8">
        <f t="shared" ref="O2609:O2612" si="523">N2609-M2609</f>
        <v>0</v>
      </c>
      <c r="P2609" s="13">
        <f t="shared" ref="P2609:P2612" si="524">O2609/N2609</f>
        <v>0</v>
      </c>
    </row>
    <row r="2610" spans="1:16" x14ac:dyDescent="0.25">
      <c r="A2610" s="5" t="s">
        <v>1024</v>
      </c>
      <c r="B2610" s="3" t="s">
        <v>1958</v>
      </c>
      <c r="C2610" s="6">
        <v>45617</v>
      </c>
      <c r="D2610" s="6">
        <v>45652</v>
      </c>
      <c r="E2610" s="3" t="s">
        <v>48</v>
      </c>
      <c r="F2610" s="6">
        <v>45604</v>
      </c>
      <c r="G2610" s="6">
        <v>45604</v>
      </c>
      <c r="H2610" s="3" t="s">
        <v>38</v>
      </c>
      <c r="I2610" s="3" t="s">
        <v>9</v>
      </c>
      <c r="J2610" s="3" t="s">
        <v>5746</v>
      </c>
      <c r="K2610" s="25" t="s">
        <v>75</v>
      </c>
      <c r="L2610" s="8">
        <v>2111.4499999999998</v>
      </c>
      <c r="M2610" s="8">
        <v>2111.4499999999998</v>
      </c>
      <c r="N2610" s="8">
        <v>2111.4499999999998</v>
      </c>
      <c r="O2610" s="8">
        <f t="shared" si="523"/>
        <v>0</v>
      </c>
      <c r="P2610" s="13">
        <f t="shared" si="524"/>
        <v>0</v>
      </c>
    </row>
    <row r="2611" spans="1:16" x14ac:dyDescent="0.25">
      <c r="A2611" s="5" t="s">
        <v>1030</v>
      </c>
      <c r="B2611" s="3" t="s">
        <v>1975</v>
      </c>
      <c r="C2611" s="6">
        <v>45622</v>
      </c>
      <c r="D2611" s="6">
        <v>45652</v>
      </c>
      <c r="E2611" s="3" t="s">
        <v>48</v>
      </c>
      <c r="F2611" s="6">
        <v>45590</v>
      </c>
      <c r="G2611" s="6">
        <v>45621</v>
      </c>
      <c r="H2611" s="3" t="s">
        <v>38</v>
      </c>
      <c r="I2611" s="3" t="s">
        <v>9</v>
      </c>
      <c r="J2611" s="3" t="s">
        <v>5852</v>
      </c>
      <c r="K2611" s="25" t="s">
        <v>114</v>
      </c>
      <c r="L2611" s="8">
        <v>202063.95</v>
      </c>
      <c r="M2611" s="8">
        <v>202063.95</v>
      </c>
      <c r="N2611" s="8">
        <v>202063.95</v>
      </c>
      <c r="O2611" s="8">
        <f t="shared" si="523"/>
        <v>0</v>
      </c>
      <c r="P2611" s="13">
        <f t="shared" si="524"/>
        <v>0</v>
      </c>
    </row>
    <row r="2612" spans="1:16" x14ac:dyDescent="0.25">
      <c r="A2612" s="5" t="s">
        <v>1983</v>
      </c>
      <c r="B2612" s="3" t="s">
        <v>1984</v>
      </c>
      <c r="C2612" s="6">
        <v>45622</v>
      </c>
      <c r="D2612" s="6">
        <v>45652</v>
      </c>
      <c r="E2612" s="3" t="s">
        <v>48</v>
      </c>
      <c r="F2612" s="6">
        <v>45622</v>
      </c>
      <c r="G2612" s="6">
        <v>45622</v>
      </c>
      <c r="H2612" s="3" t="s">
        <v>39</v>
      </c>
      <c r="I2612" s="3" t="s">
        <v>225</v>
      </c>
      <c r="J2612" s="3" t="s">
        <v>5972</v>
      </c>
      <c r="K2612" s="25" t="s">
        <v>313</v>
      </c>
      <c r="L2612" s="8">
        <v>6448</v>
      </c>
      <c r="M2612" s="8">
        <v>6448</v>
      </c>
      <c r="N2612" s="8">
        <v>6448</v>
      </c>
      <c r="O2612" s="8">
        <f t="shared" si="523"/>
        <v>0</v>
      </c>
      <c r="P2612" s="13">
        <f t="shared" si="524"/>
        <v>0</v>
      </c>
    </row>
    <row r="2613" spans="1:16" x14ac:dyDescent="0.25">
      <c r="A2613" s="5" t="s">
        <v>1990</v>
      </c>
      <c r="B2613" s="3" t="s">
        <v>1991</v>
      </c>
      <c r="C2613" s="6">
        <v>45638</v>
      </c>
      <c r="D2613" s="6">
        <v>45653</v>
      </c>
      <c r="E2613" s="3" t="s">
        <v>136</v>
      </c>
      <c r="F2613" s="6">
        <v>45631</v>
      </c>
      <c r="G2613" s="6">
        <v>45637</v>
      </c>
      <c r="H2613" s="3" t="s">
        <v>38</v>
      </c>
      <c r="I2613" s="3" t="s">
        <v>9</v>
      </c>
      <c r="J2613" s="3" t="s">
        <v>6607</v>
      </c>
      <c r="K2613" s="25" t="s">
        <v>384</v>
      </c>
      <c r="L2613" s="8">
        <v>33117.97</v>
      </c>
      <c r="M2613" s="8">
        <v>30360.080000000002</v>
      </c>
      <c r="N2613" s="8">
        <v>30360.080000000002</v>
      </c>
      <c r="O2613" s="8">
        <f t="shared" ref="O2613:O2624" si="525">N2613-M2613</f>
        <v>0</v>
      </c>
      <c r="P2613" s="13">
        <f t="shared" ref="P2613:P2625" si="526">O2613/N2613</f>
        <v>0</v>
      </c>
    </row>
    <row r="2614" spans="1:16" x14ac:dyDescent="0.25">
      <c r="A2614" s="5" t="s">
        <v>1142</v>
      </c>
      <c r="B2614" s="3" t="s">
        <v>1143</v>
      </c>
      <c r="C2614" s="6">
        <v>45350</v>
      </c>
      <c r="D2614" s="6">
        <v>45653</v>
      </c>
      <c r="E2614" s="3" t="s">
        <v>33</v>
      </c>
      <c r="F2614" s="6">
        <v>45337</v>
      </c>
      <c r="G2614" s="6">
        <v>45349</v>
      </c>
      <c r="H2614" s="3" t="s">
        <v>8</v>
      </c>
      <c r="I2614" s="3" t="s">
        <v>94</v>
      </c>
      <c r="J2614" s="3" t="s">
        <v>5821</v>
      </c>
      <c r="K2614" s="25" t="s">
        <v>131</v>
      </c>
      <c r="L2614" s="8">
        <v>23786.22</v>
      </c>
      <c r="M2614" s="8">
        <v>23786.22</v>
      </c>
      <c r="N2614" s="8">
        <v>23786.22</v>
      </c>
      <c r="O2614" s="8">
        <f t="shared" si="525"/>
        <v>0</v>
      </c>
      <c r="P2614" s="13">
        <f t="shared" si="526"/>
        <v>0</v>
      </c>
    </row>
    <row r="2615" spans="1:16" x14ac:dyDescent="0.25">
      <c r="A2615" s="5" t="s">
        <v>3700</v>
      </c>
      <c r="B2615" s="4" t="s">
        <v>3699</v>
      </c>
      <c r="C2615" s="6">
        <v>44923</v>
      </c>
      <c r="D2615" s="6">
        <v>45653</v>
      </c>
      <c r="E2615" s="4" t="s">
        <v>7</v>
      </c>
      <c r="F2615" s="6">
        <v>44915</v>
      </c>
      <c r="G2615" s="6">
        <v>44923</v>
      </c>
      <c r="H2615" s="4" t="s">
        <v>39</v>
      </c>
      <c r="I2615" s="4" t="s">
        <v>6634</v>
      </c>
      <c r="J2615" s="4" t="s">
        <v>5949</v>
      </c>
      <c r="K2615" s="25" t="s">
        <v>674</v>
      </c>
      <c r="L2615" s="8">
        <v>147190.97</v>
      </c>
      <c r="M2615" s="8">
        <v>134745.60000000001</v>
      </c>
      <c r="N2615" s="8">
        <v>269491.20000000001</v>
      </c>
      <c r="O2615" s="8">
        <f t="shared" si="525"/>
        <v>134745.60000000001</v>
      </c>
      <c r="P2615" s="13">
        <f t="shared" si="526"/>
        <v>0.5</v>
      </c>
    </row>
    <row r="2616" spans="1:16" x14ac:dyDescent="0.25">
      <c r="A2616" s="5" t="s">
        <v>985</v>
      </c>
      <c r="B2616" s="3" t="s">
        <v>1798</v>
      </c>
      <c r="C2616" s="6">
        <v>45562</v>
      </c>
      <c r="D2616" s="6">
        <v>45653</v>
      </c>
      <c r="E2616" s="3" t="s">
        <v>21</v>
      </c>
      <c r="F2616" s="6">
        <v>45537</v>
      </c>
      <c r="G2616" s="6">
        <v>45562</v>
      </c>
      <c r="H2616" s="3" t="s">
        <v>38</v>
      </c>
      <c r="I2616" s="3" t="s">
        <v>6633</v>
      </c>
      <c r="J2616" s="3" t="s">
        <v>6534</v>
      </c>
      <c r="K2616" s="25" t="s">
        <v>858</v>
      </c>
      <c r="L2616" s="8">
        <v>96636.65</v>
      </c>
      <c r="M2616" s="8">
        <v>56978.14</v>
      </c>
      <c r="N2616" s="8">
        <v>56978.14</v>
      </c>
      <c r="O2616" s="8">
        <f t="shared" si="525"/>
        <v>0</v>
      </c>
      <c r="P2616" s="13">
        <f t="shared" si="526"/>
        <v>0</v>
      </c>
    </row>
    <row r="2617" spans="1:16" x14ac:dyDescent="0.25">
      <c r="A2617" s="5" t="s">
        <v>988</v>
      </c>
      <c r="B2617" s="3" t="s">
        <v>1798</v>
      </c>
      <c r="C2617" s="6">
        <v>45562</v>
      </c>
      <c r="D2617" s="6">
        <v>45653</v>
      </c>
      <c r="E2617" s="3" t="s">
        <v>21</v>
      </c>
      <c r="F2617" s="6">
        <v>45537</v>
      </c>
      <c r="G2617" s="6">
        <v>45562</v>
      </c>
      <c r="H2617" s="3" t="s">
        <v>38</v>
      </c>
      <c r="I2617" s="3" t="s">
        <v>6633</v>
      </c>
      <c r="J2617" s="3" t="s">
        <v>6608</v>
      </c>
      <c r="K2617" s="25" t="s">
        <v>1838</v>
      </c>
      <c r="L2617" s="8">
        <v>113631.1</v>
      </c>
      <c r="M2617" s="8">
        <v>68970</v>
      </c>
      <c r="N2617" s="8">
        <v>68970</v>
      </c>
      <c r="O2617" s="8">
        <f t="shared" si="525"/>
        <v>0</v>
      </c>
      <c r="P2617" s="13">
        <f t="shared" si="526"/>
        <v>0</v>
      </c>
    </row>
    <row r="2618" spans="1:16" x14ac:dyDescent="0.25">
      <c r="A2618" s="5" t="s">
        <v>1036</v>
      </c>
      <c r="B2618" s="3" t="s">
        <v>1972</v>
      </c>
      <c r="C2618" s="6">
        <v>45638</v>
      </c>
      <c r="D2618" s="6">
        <v>45653</v>
      </c>
      <c r="E2618" s="3" t="s">
        <v>7</v>
      </c>
      <c r="F2618" s="6">
        <v>45623</v>
      </c>
      <c r="G2618" s="6">
        <v>45638</v>
      </c>
      <c r="H2618" s="3" t="s">
        <v>38</v>
      </c>
      <c r="I2618" s="3" t="s">
        <v>6634</v>
      </c>
      <c r="J2618" s="3" t="s">
        <v>6609</v>
      </c>
      <c r="K2618" s="25" t="s">
        <v>1992</v>
      </c>
      <c r="L2618" s="8">
        <v>111735</v>
      </c>
      <c r="M2618" s="8">
        <v>106001.45</v>
      </c>
      <c r="N2618" s="8">
        <v>106001.45</v>
      </c>
      <c r="O2618" s="8">
        <f t="shared" si="525"/>
        <v>0</v>
      </c>
      <c r="P2618" s="13">
        <f t="shared" si="526"/>
        <v>0</v>
      </c>
    </row>
    <row r="2619" spans="1:16" x14ac:dyDescent="0.25">
      <c r="A2619" s="5" t="s">
        <v>4965</v>
      </c>
      <c r="B2619" s="4" t="s">
        <v>4964</v>
      </c>
      <c r="C2619" s="6">
        <v>44559</v>
      </c>
      <c r="D2619" s="6">
        <v>45654</v>
      </c>
      <c r="E2619" s="4" t="s">
        <v>33</v>
      </c>
      <c r="F2619" s="6">
        <v>44531</v>
      </c>
      <c r="G2619" s="6">
        <v>44559</v>
      </c>
      <c r="H2619" s="4" t="s">
        <v>38</v>
      </c>
      <c r="I2619" s="4" t="s">
        <v>9</v>
      </c>
      <c r="J2619" s="4" t="s">
        <v>5735</v>
      </c>
      <c r="K2619" s="25" t="s">
        <v>175</v>
      </c>
      <c r="L2619" s="8">
        <v>332800</v>
      </c>
      <c r="M2619" s="8">
        <v>319488</v>
      </c>
      <c r="N2619" s="8">
        <v>319488</v>
      </c>
      <c r="O2619" s="8">
        <f t="shared" si="525"/>
        <v>0</v>
      </c>
      <c r="P2619" s="13">
        <f t="shared" si="526"/>
        <v>0</v>
      </c>
    </row>
    <row r="2620" spans="1:16" x14ac:dyDescent="0.25">
      <c r="A2620" s="5" t="s">
        <v>1017</v>
      </c>
      <c r="B2620" s="3" t="s">
        <v>1945</v>
      </c>
      <c r="C2620" s="6">
        <v>45609</v>
      </c>
      <c r="D2620" s="6">
        <v>45654</v>
      </c>
      <c r="E2620" s="3" t="s">
        <v>48</v>
      </c>
      <c r="F2620" s="6">
        <v>45601</v>
      </c>
      <c r="G2620" s="6">
        <v>45601</v>
      </c>
      <c r="H2620" s="3" t="s">
        <v>38</v>
      </c>
      <c r="I2620" s="3" t="s">
        <v>9</v>
      </c>
      <c r="J2620" s="3" t="s">
        <v>6081</v>
      </c>
      <c r="K2620" s="25" t="s">
        <v>366</v>
      </c>
      <c r="L2620" s="8">
        <v>24079</v>
      </c>
      <c r="M2620" s="8">
        <v>24079</v>
      </c>
      <c r="N2620" s="8">
        <v>24079</v>
      </c>
      <c r="O2620" s="8">
        <f t="shared" si="525"/>
        <v>0</v>
      </c>
      <c r="P2620" s="13">
        <f t="shared" si="526"/>
        <v>0</v>
      </c>
    </row>
    <row r="2621" spans="1:16" x14ac:dyDescent="0.25">
      <c r="A2621" s="5" t="s">
        <v>4971</v>
      </c>
      <c r="B2621" s="4" t="s">
        <v>4968</v>
      </c>
      <c r="C2621" s="6">
        <v>44559</v>
      </c>
      <c r="D2621" s="6">
        <v>45654</v>
      </c>
      <c r="E2621" s="4" t="s">
        <v>136</v>
      </c>
      <c r="F2621" s="6">
        <v>44558</v>
      </c>
      <c r="G2621" s="6">
        <v>44559</v>
      </c>
      <c r="H2621" s="4" t="s">
        <v>38</v>
      </c>
      <c r="I2621" s="4" t="s">
        <v>43</v>
      </c>
      <c r="J2621" s="4" t="s">
        <v>6610</v>
      </c>
      <c r="K2621" s="25" t="s">
        <v>5392</v>
      </c>
      <c r="L2621" s="8">
        <v>1808.55</v>
      </c>
      <c r="M2621" s="8">
        <v>1222.08</v>
      </c>
      <c r="N2621" s="8">
        <v>1222.08</v>
      </c>
      <c r="O2621" s="8">
        <f t="shared" si="525"/>
        <v>0</v>
      </c>
      <c r="P2621" s="13">
        <f t="shared" si="526"/>
        <v>0</v>
      </c>
    </row>
    <row r="2622" spans="1:16" x14ac:dyDescent="0.25">
      <c r="A2622" s="5" t="s">
        <v>4972</v>
      </c>
      <c r="B2622" s="4" t="s">
        <v>4968</v>
      </c>
      <c r="C2622" s="6">
        <v>44559</v>
      </c>
      <c r="D2622" s="6">
        <v>45654</v>
      </c>
      <c r="E2622" s="4" t="s">
        <v>136</v>
      </c>
      <c r="F2622" s="6">
        <v>44558</v>
      </c>
      <c r="G2622" s="6">
        <v>44559</v>
      </c>
      <c r="H2622" s="4" t="s">
        <v>38</v>
      </c>
      <c r="I2622" s="4" t="s">
        <v>43</v>
      </c>
      <c r="J2622" s="4" t="s">
        <v>6610</v>
      </c>
      <c r="K2622" s="25" t="s">
        <v>5392</v>
      </c>
      <c r="L2622" s="8">
        <v>3429.66</v>
      </c>
      <c r="M2622" s="8">
        <v>2567.1</v>
      </c>
      <c r="N2622" s="8">
        <v>2567.1</v>
      </c>
      <c r="O2622" s="8">
        <f t="shared" si="525"/>
        <v>0</v>
      </c>
      <c r="P2622" s="13">
        <f t="shared" si="526"/>
        <v>0</v>
      </c>
    </row>
    <row r="2623" spans="1:16" x14ac:dyDescent="0.25">
      <c r="A2623" s="5" t="s">
        <v>4973</v>
      </c>
      <c r="B2623" s="4" t="s">
        <v>4968</v>
      </c>
      <c r="C2623" s="6">
        <v>44559</v>
      </c>
      <c r="D2623" s="6">
        <v>45654</v>
      </c>
      <c r="E2623" s="4" t="s">
        <v>136</v>
      </c>
      <c r="F2623" s="6">
        <v>44558</v>
      </c>
      <c r="G2623" s="6">
        <v>44559</v>
      </c>
      <c r="H2623" s="4" t="s">
        <v>38</v>
      </c>
      <c r="I2623" s="4" t="s">
        <v>43</v>
      </c>
      <c r="J2623" s="4" t="s">
        <v>6610</v>
      </c>
      <c r="K2623" s="25" t="s">
        <v>5392</v>
      </c>
      <c r="L2623" s="8">
        <v>3654.21</v>
      </c>
      <c r="M2623" s="8">
        <v>2543.79</v>
      </c>
      <c r="N2623" s="8">
        <v>2543.79</v>
      </c>
      <c r="O2623" s="8">
        <f t="shared" si="525"/>
        <v>0</v>
      </c>
      <c r="P2623" s="13">
        <f t="shared" si="526"/>
        <v>0</v>
      </c>
    </row>
    <row r="2624" spans="1:16" x14ac:dyDescent="0.25">
      <c r="A2624" s="5" t="s">
        <v>4969</v>
      </c>
      <c r="B2624" s="4" t="s">
        <v>4968</v>
      </c>
      <c r="C2624" s="6">
        <v>44559</v>
      </c>
      <c r="D2624" s="6">
        <v>45654</v>
      </c>
      <c r="E2624" s="4" t="s">
        <v>136</v>
      </c>
      <c r="F2624" s="6">
        <v>44558</v>
      </c>
      <c r="G2624" s="6">
        <v>44559</v>
      </c>
      <c r="H2624" s="4" t="s">
        <v>38</v>
      </c>
      <c r="I2624" s="4" t="s">
        <v>43</v>
      </c>
      <c r="J2624" s="4" t="s">
        <v>6610</v>
      </c>
      <c r="K2624" s="25" t="s">
        <v>5392</v>
      </c>
      <c r="L2624" s="8">
        <v>8844.18</v>
      </c>
      <c r="M2624" s="8">
        <v>6387.24</v>
      </c>
      <c r="N2624" s="8">
        <v>6387.24</v>
      </c>
      <c r="O2624" s="8">
        <f t="shared" si="525"/>
        <v>0</v>
      </c>
      <c r="P2624" s="13">
        <f t="shared" si="526"/>
        <v>0</v>
      </c>
    </row>
    <row r="2625" spans="1:16" x14ac:dyDescent="0.25">
      <c r="A2625" s="5" t="s">
        <v>4970</v>
      </c>
      <c r="B2625" s="4" t="s">
        <v>4968</v>
      </c>
      <c r="C2625" s="6">
        <v>44559</v>
      </c>
      <c r="D2625" s="6">
        <v>45654</v>
      </c>
      <c r="E2625" s="4" t="s">
        <v>136</v>
      </c>
      <c r="F2625" s="6">
        <v>44558</v>
      </c>
      <c r="G2625" s="6">
        <v>44559</v>
      </c>
      <c r="H2625" s="4" t="s">
        <v>38</v>
      </c>
      <c r="I2625" s="4" t="s">
        <v>43</v>
      </c>
      <c r="J2625" s="4" t="s">
        <v>6610</v>
      </c>
      <c r="K2625" s="25" t="s">
        <v>5392</v>
      </c>
      <c r="L2625" s="8">
        <v>15486.57</v>
      </c>
      <c r="M2625" s="8">
        <v>10796.96</v>
      </c>
      <c r="N2625" s="8">
        <v>10796.96</v>
      </c>
      <c r="O2625" s="8">
        <f t="shared" ref="O2625:O2627" si="527">N2625-M2625</f>
        <v>0</v>
      </c>
      <c r="P2625" s="13">
        <f t="shared" si="526"/>
        <v>0</v>
      </c>
    </row>
    <row r="2626" spans="1:16" x14ac:dyDescent="0.25">
      <c r="A2626" s="5" t="s">
        <v>1965</v>
      </c>
      <c r="B2626" s="3" t="s">
        <v>1966</v>
      </c>
      <c r="C2626" s="6">
        <v>45624</v>
      </c>
      <c r="D2626" s="6">
        <v>45654</v>
      </c>
      <c r="E2626" s="3" t="s">
        <v>76</v>
      </c>
      <c r="F2626" s="6">
        <v>45610</v>
      </c>
      <c r="G2626" s="6">
        <v>45624</v>
      </c>
      <c r="H2626" s="3" t="s">
        <v>39</v>
      </c>
      <c r="I2626" s="3" t="s">
        <v>9</v>
      </c>
      <c r="J2626" s="3" t="s">
        <v>5963</v>
      </c>
      <c r="K2626" s="25" t="s">
        <v>314</v>
      </c>
      <c r="L2626" s="8">
        <v>8470</v>
      </c>
      <c r="M2626" s="8">
        <v>8470</v>
      </c>
      <c r="N2626" s="8">
        <v>8470</v>
      </c>
      <c r="O2626" s="8">
        <f t="shared" si="527"/>
        <v>0</v>
      </c>
      <c r="P2626" s="13">
        <f t="shared" ref="P2626:P2627" si="528">O2626/N2626</f>
        <v>0</v>
      </c>
    </row>
    <row r="2627" spans="1:16" x14ac:dyDescent="0.25">
      <c r="A2627" s="5" t="s">
        <v>3623</v>
      </c>
      <c r="B2627" s="4" t="s">
        <v>3622</v>
      </c>
      <c r="C2627" s="6">
        <v>45289</v>
      </c>
      <c r="D2627" s="6">
        <v>45654</v>
      </c>
      <c r="E2627" s="4" t="s">
        <v>136</v>
      </c>
      <c r="F2627" s="6">
        <v>45287</v>
      </c>
      <c r="G2627" s="6">
        <v>45289</v>
      </c>
      <c r="H2627" s="4" t="s">
        <v>39</v>
      </c>
      <c r="I2627" s="4" t="s">
        <v>6634</v>
      </c>
      <c r="J2627" s="4" t="s">
        <v>6611</v>
      </c>
      <c r="K2627" s="25" t="s">
        <v>5468</v>
      </c>
      <c r="L2627" s="8">
        <v>22136.35</v>
      </c>
      <c r="M2627" s="8">
        <v>15013.68</v>
      </c>
      <c r="N2627" s="8">
        <v>30027.360000000001</v>
      </c>
      <c r="O2627" s="8">
        <f t="shared" si="527"/>
        <v>15013.68</v>
      </c>
      <c r="P2627" s="13">
        <f t="shared" si="528"/>
        <v>0.5</v>
      </c>
    </row>
    <row r="2628" spans="1:16" x14ac:dyDescent="0.25">
      <c r="A2628" s="5" t="s">
        <v>1010</v>
      </c>
      <c r="B2628" s="3" t="s">
        <v>1926</v>
      </c>
      <c r="C2628" s="6">
        <v>45595</v>
      </c>
      <c r="D2628" s="6">
        <v>45656</v>
      </c>
      <c r="E2628" s="3" t="s">
        <v>17</v>
      </c>
      <c r="F2628" s="6">
        <v>45593</v>
      </c>
      <c r="G2628" s="6">
        <v>45594</v>
      </c>
      <c r="H2628" s="3" t="s">
        <v>38</v>
      </c>
      <c r="I2628" s="3" t="s">
        <v>9</v>
      </c>
      <c r="J2628" s="3" t="s">
        <v>6562</v>
      </c>
      <c r="K2628" s="25" t="s">
        <v>97</v>
      </c>
      <c r="L2628" s="8">
        <v>96800</v>
      </c>
      <c r="M2628" s="8">
        <v>96770.96</v>
      </c>
      <c r="N2628" s="8">
        <v>96770.96</v>
      </c>
      <c r="O2628" s="8">
        <f t="shared" ref="O2628" si="529">N2628-M2628</f>
        <v>0</v>
      </c>
      <c r="P2628" s="13">
        <f t="shared" ref="P2628" si="530">O2628/N2628</f>
        <v>0</v>
      </c>
    </row>
    <row r="2629" spans="1:16" x14ac:dyDescent="0.25">
      <c r="A2629" s="5" t="s">
        <v>3676</v>
      </c>
      <c r="B2629" s="4" t="s">
        <v>227</v>
      </c>
      <c r="C2629" s="6">
        <v>44927</v>
      </c>
      <c r="D2629" s="6">
        <v>45657</v>
      </c>
      <c r="E2629" s="4" t="s">
        <v>7</v>
      </c>
      <c r="F2629" s="6">
        <v>44923</v>
      </c>
      <c r="G2629" s="6">
        <v>44927</v>
      </c>
      <c r="H2629" s="4" t="s">
        <v>39</v>
      </c>
      <c r="I2629" s="4" t="s">
        <v>225</v>
      </c>
      <c r="J2629" s="4" t="s">
        <v>228</v>
      </c>
      <c r="K2629" s="25" t="s">
        <v>229</v>
      </c>
      <c r="L2629" s="8">
        <v>103000</v>
      </c>
      <c r="M2629" s="8">
        <v>100880</v>
      </c>
      <c r="N2629" s="8">
        <v>100880</v>
      </c>
      <c r="O2629" s="8">
        <f t="shared" ref="O2629:O2632" si="531">N2629-M2629</f>
        <v>0</v>
      </c>
      <c r="P2629" s="13">
        <f t="shared" ref="P2629:P2632" si="532">O2629/N2629</f>
        <v>0</v>
      </c>
    </row>
    <row r="2630" spans="1:16" x14ac:dyDescent="0.25">
      <c r="A2630" s="5" t="s">
        <v>3619</v>
      </c>
      <c r="B2630" s="4" t="s">
        <v>3618</v>
      </c>
      <c r="C2630" s="6">
        <v>45292</v>
      </c>
      <c r="D2630" s="6">
        <v>45657</v>
      </c>
      <c r="E2630" s="4" t="s">
        <v>7</v>
      </c>
      <c r="F2630" s="6">
        <v>45287</v>
      </c>
      <c r="G2630" s="6">
        <v>45292</v>
      </c>
      <c r="H2630" s="4" t="s">
        <v>39</v>
      </c>
      <c r="I2630" s="4" t="s">
        <v>225</v>
      </c>
      <c r="J2630" s="4" t="s">
        <v>228</v>
      </c>
      <c r="K2630" s="25" t="s">
        <v>229</v>
      </c>
      <c r="L2630" s="8">
        <v>60100</v>
      </c>
      <c r="M2630" s="8">
        <v>42070</v>
      </c>
      <c r="N2630" s="8">
        <v>42070</v>
      </c>
      <c r="O2630" s="8">
        <f t="shared" si="531"/>
        <v>0</v>
      </c>
      <c r="P2630" s="13">
        <f t="shared" si="532"/>
        <v>0</v>
      </c>
    </row>
    <row r="2631" spans="1:16" x14ac:dyDescent="0.25">
      <c r="A2631" s="5" t="s">
        <v>3621</v>
      </c>
      <c r="B2631" s="4" t="s">
        <v>3620</v>
      </c>
      <c r="C2631" s="6">
        <v>45292</v>
      </c>
      <c r="D2631" s="6">
        <v>45657</v>
      </c>
      <c r="E2631" s="4" t="s">
        <v>7</v>
      </c>
      <c r="F2631" s="6">
        <v>45287</v>
      </c>
      <c r="G2631" s="6">
        <v>45292</v>
      </c>
      <c r="H2631" s="4" t="s">
        <v>39</v>
      </c>
      <c r="I2631" s="4" t="s">
        <v>225</v>
      </c>
      <c r="J2631" s="4" t="s">
        <v>228</v>
      </c>
      <c r="K2631" s="25" t="s">
        <v>229</v>
      </c>
      <c r="L2631" s="8">
        <v>83200</v>
      </c>
      <c r="M2631" s="8">
        <v>82600</v>
      </c>
      <c r="N2631" s="8">
        <v>82600</v>
      </c>
      <c r="O2631" s="8">
        <f t="shared" si="531"/>
        <v>0</v>
      </c>
      <c r="P2631" s="13">
        <f t="shared" si="532"/>
        <v>0</v>
      </c>
    </row>
    <row r="2632" spans="1:16" x14ac:dyDescent="0.25">
      <c r="A2632" s="5" t="s">
        <v>3675</v>
      </c>
      <c r="B2632" s="4" t="s">
        <v>3674</v>
      </c>
      <c r="C2632" s="6">
        <v>44927</v>
      </c>
      <c r="D2632" s="6">
        <v>45657</v>
      </c>
      <c r="E2632" s="4" t="s">
        <v>7</v>
      </c>
      <c r="F2632" s="6">
        <v>44923</v>
      </c>
      <c r="G2632" s="6">
        <v>44927</v>
      </c>
      <c r="H2632" s="4" t="s">
        <v>39</v>
      </c>
      <c r="I2632" s="4" t="s">
        <v>225</v>
      </c>
      <c r="J2632" s="4" t="s">
        <v>6612</v>
      </c>
      <c r="K2632" s="25" t="s">
        <v>226</v>
      </c>
      <c r="L2632" s="8">
        <v>95600</v>
      </c>
      <c r="M2632" s="8">
        <v>87900</v>
      </c>
      <c r="N2632" s="8">
        <v>87900</v>
      </c>
      <c r="O2632" s="8">
        <f t="shared" si="531"/>
        <v>0</v>
      </c>
      <c r="P2632" s="13">
        <f t="shared" si="532"/>
        <v>0</v>
      </c>
    </row>
    <row r="2633" spans="1:16" x14ac:dyDescent="0.25">
      <c r="A2633" s="5" t="s">
        <v>3615</v>
      </c>
      <c r="B2633" s="4" t="s">
        <v>3614</v>
      </c>
      <c r="C2633" s="6">
        <v>45292</v>
      </c>
      <c r="D2633" s="6">
        <v>45657</v>
      </c>
      <c r="E2633" s="4" t="s">
        <v>7</v>
      </c>
      <c r="F2633" s="6">
        <v>45287</v>
      </c>
      <c r="G2633" s="6">
        <v>45292</v>
      </c>
      <c r="H2633" s="4" t="s">
        <v>39</v>
      </c>
      <c r="I2633" s="4" t="s">
        <v>225</v>
      </c>
      <c r="J2633" s="4" t="s">
        <v>5974</v>
      </c>
      <c r="K2633" s="25" t="s">
        <v>5711</v>
      </c>
      <c r="L2633" s="8">
        <v>23000</v>
      </c>
      <c r="M2633" s="8">
        <v>20700</v>
      </c>
      <c r="N2633" s="8">
        <v>20700</v>
      </c>
      <c r="O2633" s="8">
        <f t="shared" ref="O2633:O2680" si="533">N2633-M2633</f>
        <v>0</v>
      </c>
      <c r="P2633" s="13">
        <f t="shared" ref="P2633:P2681" si="534">O2633/N2633</f>
        <v>0</v>
      </c>
    </row>
    <row r="2634" spans="1:16" x14ac:dyDescent="0.25">
      <c r="A2634" s="5" t="s">
        <v>3629</v>
      </c>
      <c r="B2634" s="4" t="s">
        <v>3628</v>
      </c>
      <c r="C2634" s="6">
        <v>45292</v>
      </c>
      <c r="D2634" s="6">
        <v>45657</v>
      </c>
      <c r="E2634" s="4" t="s">
        <v>136</v>
      </c>
      <c r="F2634" s="6">
        <v>45260</v>
      </c>
      <c r="G2634" s="6">
        <v>45261</v>
      </c>
      <c r="H2634" s="4" t="s">
        <v>39</v>
      </c>
      <c r="I2634" s="4" t="s">
        <v>798</v>
      </c>
      <c r="J2634" s="4" t="s">
        <v>6613</v>
      </c>
      <c r="K2634" s="25" t="s">
        <v>5332</v>
      </c>
      <c r="L2634" s="8">
        <v>15246</v>
      </c>
      <c r="M2634" s="8">
        <v>13285.8</v>
      </c>
      <c r="N2634" s="8">
        <v>13285.8</v>
      </c>
      <c r="O2634" s="8">
        <f t="shared" si="533"/>
        <v>0</v>
      </c>
      <c r="P2634" s="13">
        <f t="shared" si="534"/>
        <v>0</v>
      </c>
    </row>
    <row r="2635" spans="1:16" x14ac:dyDescent="0.25">
      <c r="A2635" s="5" t="s">
        <v>2244</v>
      </c>
      <c r="B2635" s="4" t="s">
        <v>54</v>
      </c>
      <c r="C2635" s="6">
        <v>44986</v>
      </c>
      <c r="D2635" s="6">
        <v>45657</v>
      </c>
      <c r="E2635" s="4" t="s">
        <v>7</v>
      </c>
      <c r="F2635" s="6">
        <v>44956</v>
      </c>
      <c r="G2635" s="6">
        <v>44984</v>
      </c>
      <c r="H2635" s="4" t="s">
        <v>39</v>
      </c>
      <c r="I2635" s="4" t="s">
        <v>111</v>
      </c>
      <c r="J2635" s="4" t="s">
        <v>5736</v>
      </c>
      <c r="K2635" s="25" t="s">
        <v>55</v>
      </c>
      <c r="L2635" s="8">
        <v>2636282.65</v>
      </c>
      <c r="M2635" s="8">
        <v>2446819.86</v>
      </c>
      <c r="N2635" s="8">
        <v>3844646.71</v>
      </c>
      <c r="O2635" s="8">
        <f t="shared" si="533"/>
        <v>1397826.85</v>
      </c>
      <c r="P2635" s="13">
        <f t="shared" si="534"/>
        <v>0.36357745078740933</v>
      </c>
    </row>
    <row r="2636" spans="1:16" x14ac:dyDescent="0.25">
      <c r="A2636" s="5" t="s">
        <v>53</v>
      </c>
      <c r="B2636" s="4" t="s">
        <v>54</v>
      </c>
      <c r="C2636" s="6">
        <v>44986</v>
      </c>
      <c r="D2636" s="6">
        <v>45657</v>
      </c>
      <c r="E2636" s="4" t="s">
        <v>7</v>
      </c>
      <c r="F2636" s="6">
        <v>44956</v>
      </c>
      <c r="G2636" s="6">
        <v>44984</v>
      </c>
      <c r="H2636" s="4" t="s">
        <v>39</v>
      </c>
      <c r="I2636" s="4" t="s">
        <v>111</v>
      </c>
      <c r="J2636" s="4" t="s">
        <v>5736</v>
      </c>
      <c r="K2636" s="25" t="s">
        <v>55</v>
      </c>
      <c r="L2636" s="8">
        <v>2676353.0299999998</v>
      </c>
      <c r="M2636" s="8">
        <v>2514634.89</v>
      </c>
      <c r="N2636" s="8">
        <v>4028710.34</v>
      </c>
      <c r="O2636" s="8">
        <f t="shared" si="533"/>
        <v>1514075.4499999997</v>
      </c>
      <c r="P2636" s="13">
        <f t="shared" si="534"/>
        <v>0.37582137265296661</v>
      </c>
    </row>
    <row r="2637" spans="1:16" x14ac:dyDescent="0.25">
      <c r="A2637" s="5" t="s">
        <v>432</v>
      </c>
      <c r="B2637" s="4" t="s">
        <v>433</v>
      </c>
      <c r="C2637" s="6">
        <v>44562</v>
      </c>
      <c r="D2637" s="6">
        <v>45657</v>
      </c>
      <c r="E2637" s="4" t="s">
        <v>33</v>
      </c>
      <c r="F2637" s="6">
        <v>44533</v>
      </c>
      <c r="G2637" s="6">
        <v>44559</v>
      </c>
      <c r="H2637" s="4" t="s">
        <v>39</v>
      </c>
      <c r="I2637" s="4" t="s">
        <v>9</v>
      </c>
      <c r="J2637" s="4" t="s">
        <v>5981</v>
      </c>
      <c r="K2637" s="25" t="s">
        <v>212</v>
      </c>
      <c r="L2637" s="8">
        <v>154573.75</v>
      </c>
      <c r="M2637" s="8">
        <v>154573.75</v>
      </c>
      <c r="N2637" s="8">
        <v>159086.63</v>
      </c>
      <c r="O2637" s="8">
        <f t="shared" si="533"/>
        <v>4512.8800000000047</v>
      </c>
      <c r="P2637" s="13">
        <f t="shared" si="534"/>
        <v>2.8367437288727562E-2</v>
      </c>
    </row>
    <row r="2638" spans="1:16" x14ac:dyDescent="0.25">
      <c r="A2638" s="5" t="s">
        <v>4101</v>
      </c>
      <c r="B2638" s="4" t="s">
        <v>4100</v>
      </c>
      <c r="C2638" s="6">
        <v>44927</v>
      </c>
      <c r="D2638" s="6">
        <v>45657</v>
      </c>
      <c r="E2638" s="4" t="s">
        <v>48</v>
      </c>
      <c r="F2638" s="6">
        <v>44830</v>
      </c>
      <c r="G2638" s="6">
        <v>44865</v>
      </c>
      <c r="H2638" s="4" t="s">
        <v>38</v>
      </c>
      <c r="I2638" s="4" t="s">
        <v>6636</v>
      </c>
      <c r="J2638" s="4" t="s">
        <v>6127</v>
      </c>
      <c r="K2638" s="25" t="s">
        <v>184</v>
      </c>
      <c r="L2638" s="8">
        <v>10000</v>
      </c>
      <c r="M2638" s="8">
        <v>10000</v>
      </c>
      <c r="N2638" s="8">
        <v>20000</v>
      </c>
      <c r="O2638" s="8">
        <f t="shared" si="533"/>
        <v>10000</v>
      </c>
      <c r="P2638" s="13">
        <f t="shared" si="534"/>
        <v>0.5</v>
      </c>
    </row>
    <row r="2639" spans="1:16" x14ac:dyDescent="0.25">
      <c r="A2639" s="5" t="s">
        <v>3930</v>
      </c>
      <c r="B2639" s="4" t="s">
        <v>3929</v>
      </c>
      <c r="C2639" s="6">
        <v>44927</v>
      </c>
      <c r="D2639" s="6">
        <v>45657</v>
      </c>
      <c r="E2639" s="4" t="s">
        <v>48</v>
      </c>
      <c r="F2639" s="6">
        <v>44852</v>
      </c>
      <c r="G2639" s="6">
        <v>44852</v>
      </c>
      <c r="H2639" s="4" t="s">
        <v>38</v>
      </c>
      <c r="I2639" s="4" t="s">
        <v>798</v>
      </c>
      <c r="J2639" s="4" t="s">
        <v>6127</v>
      </c>
      <c r="K2639" s="25" t="s">
        <v>184</v>
      </c>
      <c r="L2639" s="8">
        <v>42000</v>
      </c>
      <c r="M2639" s="8">
        <v>42000</v>
      </c>
      <c r="N2639" s="8">
        <v>42000</v>
      </c>
      <c r="O2639" s="8">
        <f t="shared" si="533"/>
        <v>0</v>
      </c>
      <c r="P2639" s="13">
        <f t="shared" si="534"/>
        <v>0</v>
      </c>
    </row>
    <row r="2640" spans="1:16" x14ac:dyDescent="0.25">
      <c r="A2640" s="5" t="s">
        <v>3828</v>
      </c>
      <c r="B2640" s="4" t="s">
        <v>3827</v>
      </c>
      <c r="C2640" s="6">
        <v>44927</v>
      </c>
      <c r="D2640" s="6">
        <v>45657</v>
      </c>
      <c r="E2640" s="4" t="s">
        <v>48</v>
      </c>
      <c r="F2640" s="6">
        <v>44875</v>
      </c>
      <c r="G2640" s="6">
        <v>44875</v>
      </c>
      <c r="H2640" s="4" t="s">
        <v>38</v>
      </c>
      <c r="I2640" s="4" t="s">
        <v>9</v>
      </c>
      <c r="J2640" s="4" t="s">
        <v>6127</v>
      </c>
      <c r="K2640" s="25" t="s">
        <v>184</v>
      </c>
      <c r="L2640" s="8">
        <v>5895.7</v>
      </c>
      <c r="M2640" s="8">
        <v>5895.7</v>
      </c>
      <c r="N2640" s="8">
        <v>11791.4</v>
      </c>
      <c r="O2640" s="8">
        <f t="shared" si="533"/>
        <v>5895.7</v>
      </c>
      <c r="P2640" s="13">
        <f t="shared" si="534"/>
        <v>0.5</v>
      </c>
    </row>
    <row r="2641" spans="1:16" x14ac:dyDescent="0.25">
      <c r="A2641" s="5" t="s">
        <v>3808</v>
      </c>
      <c r="B2641" s="4" t="s">
        <v>3807</v>
      </c>
      <c r="C2641" s="6">
        <v>44927</v>
      </c>
      <c r="D2641" s="6">
        <v>45657</v>
      </c>
      <c r="E2641" s="4" t="s">
        <v>48</v>
      </c>
      <c r="F2641" s="6">
        <v>44886</v>
      </c>
      <c r="G2641" s="6">
        <v>44886</v>
      </c>
      <c r="H2641" s="4" t="s">
        <v>38</v>
      </c>
      <c r="I2641" s="4" t="s">
        <v>406</v>
      </c>
      <c r="J2641" s="4" t="s">
        <v>6127</v>
      </c>
      <c r="K2641" s="25" t="s">
        <v>184</v>
      </c>
      <c r="L2641" s="8">
        <v>20000</v>
      </c>
      <c r="M2641" s="8">
        <v>20000</v>
      </c>
      <c r="N2641" s="8">
        <v>40000</v>
      </c>
      <c r="O2641" s="8">
        <f t="shared" si="533"/>
        <v>20000</v>
      </c>
      <c r="P2641" s="13">
        <f t="shared" si="534"/>
        <v>0.5</v>
      </c>
    </row>
    <row r="2642" spans="1:16" x14ac:dyDescent="0.25">
      <c r="A2642" s="5" t="s">
        <v>3680</v>
      </c>
      <c r="B2642" s="4" t="s">
        <v>3679</v>
      </c>
      <c r="C2642" s="6">
        <v>44927</v>
      </c>
      <c r="D2642" s="6">
        <v>45657</v>
      </c>
      <c r="E2642" s="4" t="s">
        <v>48</v>
      </c>
      <c r="F2642" s="6">
        <v>44925</v>
      </c>
      <c r="G2642" s="6">
        <v>44925</v>
      </c>
      <c r="H2642" s="4" t="s">
        <v>38</v>
      </c>
      <c r="I2642" s="4" t="s">
        <v>6633</v>
      </c>
      <c r="J2642" s="4" t="s">
        <v>6127</v>
      </c>
      <c r="K2642" s="25" t="s">
        <v>184</v>
      </c>
      <c r="L2642" s="8">
        <v>29526.62</v>
      </c>
      <c r="M2642" s="8">
        <v>29526.62</v>
      </c>
      <c r="N2642" s="8">
        <v>59053.24</v>
      </c>
      <c r="O2642" s="8">
        <f t="shared" si="533"/>
        <v>29526.62</v>
      </c>
      <c r="P2642" s="13">
        <f t="shared" si="534"/>
        <v>0.5</v>
      </c>
    </row>
    <row r="2643" spans="1:16" x14ac:dyDescent="0.25">
      <c r="A2643" s="5" t="s">
        <v>5402</v>
      </c>
      <c r="B2643" s="4" t="s">
        <v>338</v>
      </c>
      <c r="C2643" s="6">
        <v>45292</v>
      </c>
      <c r="D2643" s="6">
        <v>45657</v>
      </c>
      <c r="E2643" s="4" t="s">
        <v>48</v>
      </c>
      <c r="F2643" s="6">
        <v>45218</v>
      </c>
      <c r="G2643" s="6">
        <v>45218</v>
      </c>
      <c r="H2643" s="4" t="s">
        <v>38</v>
      </c>
      <c r="I2643" s="4" t="s">
        <v>798</v>
      </c>
      <c r="J2643" s="4" t="s">
        <v>6127</v>
      </c>
      <c r="K2643" s="25" t="s">
        <v>184</v>
      </c>
      <c r="L2643" s="8">
        <v>4096.5</v>
      </c>
      <c r="M2643" s="8">
        <v>4096.5</v>
      </c>
      <c r="N2643" s="8">
        <v>4096.5</v>
      </c>
      <c r="O2643" s="8">
        <f t="shared" si="533"/>
        <v>0</v>
      </c>
      <c r="P2643" s="13">
        <f t="shared" si="534"/>
        <v>0</v>
      </c>
    </row>
    <row r="2644" spans="1:16" x14ac:dyDescent="0.25">
      <c r="A2644" s="5" t="s">
        <v>3633</v>
      </c>
      <c r="B2644" s="4" t="s">
        <v>3632</v>
      </c>
      <c r="C2644" s="6">
        <v>45292</v>
      </c>
      <c r="D2644" s="6">
        <v>45657</v>
      </c>
      <c r="E2644" s="4" t="s">
        <v>48</v>
      </c>
      <c r="F2644" s="6">
        <v>45239</v>
      </c>
      <c r="G2644" s="6">
        <v>45240</v>
      </c>
      <c r="H2644" s="4" t="s">
        <v>38</v>
      </c>
      <c r="I2644" s="4" t="s">
        <v>798</v>
      </c>
      <c r="J2644" s="4" t="s">
        <v>6127</v>
      </c>
      <c r="K2644" s="25" t="s">
        <v>184</v>
      </c>
      <c r="L2644" s="8">
        <v>38332.81</v>
      </c>
      <c r="M2644" s="8">
        <v>38332.81</v>
      </c>
      <c r="N2644" s="8">
        <v>38332.81</v>
      </c>
      <c r="O2644" s="8">
        <f t="shared" si="533"/>
        <v>0</v>
      </c>
      <c r="P2644" s="13">
        <f t="shared" si="534"/>
        <v>0</v>
      </c>
    </row>
    <row r="2645" spans="1:16" x14ac:dyDescent="0.25">
      <c r="A2645" s="5" t="s">
        <v>5529</v>
      </c>
      <c r="B2645" s="4" t="s">
        <v>5530</v>
      </c>
      <c r="C2645" s="6">
        <v>45292</v>
      </c>
      <c r="D2645" s="6">
        <v>45657</v>
      </c>
      <c r="E2645" s="4" t="s">
        <v>48</v>
      </c>
      <c r="F2645" s="6">
        <v>45258</v>
      </c>
      <c r="G2645" s="6">
        <v>45260</v>
      </c>
      <c r="H2645" s="4" t="s">
        <v>38</v>
      </c>
      <c r="I2645" s="4" t="s">
        <v>6637</v>
      </c>
      <c r="J2645" s="4" t="s">
        <v>6127</v>
      </c>
      <c r="K2645" s="25" t="s">
        <v>184</v>
      </c>
      <c r="L2645" s="8">
        <v>55000</v>
      </c>
      <c r="M2645" s="8">
        <v>55000</v>
      </c>
      <c r="N2645" s="8">
        <v>55000</v>
      </c>
      <c r="O2645" s="8">
        <f t="shared" si="533"/>
        <v>0</v>
      </c>
      <c r="P2645" s="13">
        <f t="shared" si="534"/>
        <v>0</v>
      </c>
    </row>
    <row r="2646" spans="1:16" x14ac:dyDescent="0.25">
      <c r="A2646" s="5" t="s">
        <v>3625</v>
      </c>
      <c r="B2646" s="4" t="s">
        <v>3624</v>
      </c>
      <c r="C2646" s="6">
        <v>45292</v>
      </c>
      <c r="D2646" s="6">
        <v>45657</v>
      </c>
      <c r="E2646" s="4" t="s">
        <v>48</v>
      </c>
      <c r="F2646" s="6">
        <v>45258</v>
      </c>
      <c r="G2646" s="6">
        <v>45258</v>
      </c>
      <c r="H2646" s="4" t="s">
        <v>38</v>
      </c>
      <c r="I2646" s="4" t="s">
        <v>6637</v>
      </c>
      <c r="J2646" s="4" t="s">
        <v>6127</v>
      </c>
      <c r="K2646" s="25" t="s">
        <v>184</v>
      </c>
      <c r="L2646" s="8">
        <v>87091.64</v>
      </c>
      <c r="M2646" s="8">
        <v>87091.64</v>
      </c>
      <c r="N2646" s="8">
        <v>87091.64</v>
      </c>
      <c r="O2646" s="8">
        <f t="shared" si="533"/>
        <v>0</v>
      </c>
      <c r="P2646" s="13">
        <f t="shared" si="534"/>
        <v>0</v>
      </c>
    </row>
    <row r="2647" spans="1:16" x14ac:dyDescent="0.25">
      <c r="A2647" s="5" t="s">
        <v>5436</v>
      </c>
      <c r="B2647" s="4" t="s">
        <v>5437</v>
      </c>
      <c r="C2647" s="6">
        <v>45292</v>
      </c>
      <c r="D2647" s="6">
        <v>45657</v>
      </c>
      <c r="E2647" s="4" t="s">
        <v>48</v>
      </c>
      <c r="F2647" s="6">
        <v>45282</v>
      </c>
      <c r="G2647" s="6">
        <v>45282</v>
      </c>
      <c r="H2647" s="4" t="s">
        <v>38</v>
      </c>
      <c r="I2647" s="4" t="s">
        <v>6636</v>
      </c>
      <c r="J2647" s="4" t="s">
        <v>6127</v>
      </c>
      <c r="K2647" s="25" t="s">
        <v>184</v>
      </c>
      <c r="L2647" s="8">
        <v>11029.07</v>
      </c>
      <c r="M2647" s="8">
        <v>11029.07</v>
      </c>
      <c r="N2647" s="8">
        <v>11029.07</v>
      </c>
      <c r="O2647" s="8">
        <f t="shared" si="533"/>
        <v>0</v>
      </c>
      <c r="P2647" s="13">
        <f t="shared" si="534"/>
        <v>0</v>
      </c>
    </row>
    <row r="2648" spans="1:16" x14ac:dyDescent="0.25">
      <c r="A2648" s="5" t="s">
        <v>5449</v>
      </c>
      <c r="B2648" s="4" t="s">
        <v>5450</v>
      </c>
      <c r="C2648" s="6">
        <v>45292</v>
      </c>
      <c r="D2648" s="6">
        <v>45657</v>
      </c>
      <c r="E2648" s="4" t="s">
        <v>48</v>
      </c>
      <c r="F2648" s="6">
        <v>45267</v>
      </c>
      <c r="G2648" s="6">
        <v>45267</v>
      </c>
      <c r="H2648" s="4" t="s">
        <v>39</v>
      </c>
      <c r="I2648" s="4" t="s">
        <v>6637</v>
      </c>
      <c r="J2648" s="4" t="s">
        <v>5868</v>
      </c>
      <c r="K2648" s="25" t="s">
        <v>173</v>
      </c>
      <c r="L2648" s="8">
        <v>14374.8</v>
      </c>
      <c r="M2648" s="8">
        <v>5251.59</v>
      </c>
      <c r="N2648" s="8">
        <v>10503.18</v>
      </c>
      <c r="O2648" s="8">
        <f t="shared" si="533"/>
        <v>5251.59</v>
      </c>
      <c r="P2648" s="13">
        <f t="shared" si="534"/>
        <v>0.5</v>
      </c>
    </row>
    <row r="2649" spans="1:16" x14ac:dyDescent="0.25">
      <c r="A2649" s="5" t="s">
        <v>5228</v>
      </c>
      <c r="B2649" s="4" t="s">
        <v>5226</v>
      </c>
      <c r="C2649" s="6">
        <v>44197</v>
      </c>
      <c r="D2649" s="6">
        <v>45657</v>
      </c>
      <c r="E2649" s="4" t="s">
        <v>7</v>
      </c>
      <c r="F2649" s="6">
        <v>44158</v>
      </c>
      <c r="G2649" s="6">
        <v>44197</v>
      </c>
      <c r="H2649" s="4" t="s">
        <v>39</v>
      </c>
      <c r="I2649" s="4" t="s">
        <v>9</v>
      </c>
      <c r="J2649" s="4" t="s">
        <v>6614</v>
      </c>
      <c r="K2649" s="25" t="s">
        <v>97</v>
      </c>
      <c r="L2649" s="8">
        <v>25168</v>
      </c>
      <c r="M2649" s="8">
        <v>18422.43</v>
      </c>
      <c r="N2649" s="8">
        <v>18422.43</v>
      </c>
      <c r="O2649" s="8">
        <f t="shared" si="533"/>
        <v>0</v>
      </c>
      <c r="P2649" s="13">
        <f t="shared" si="534"/>
        <v>0</v>
      </c>
    </row>
    <row r="2650" spans="1:16" x14ac:dyDescent="0.25">
      <c r="A2650" s="5" t="s">
        <v>5231</v>
      </c>
      <c r="B2650" s="4" t="s">
        <v>5226</v>
      </c>
      <c r="C2650" s="6">
        <v>44197</v>
      </c>
      <c r="D2650" s="6">
        <v>45657</v>
      </c>
      <c r="E2650" s="4" t="s">
        <v>7</v>
      </c>
      <c r="F2650" s="6">
        <v>44158</v>
      </c>
      <c r="G2650" s="6">
        <v>44197</v>
      </c>
      <c r="H2650" s="4" t="s">
        <v>39</v>
      </c>
      <c r="I2650" s="4" t="s">
        <v>9</v>
      </c>
      <c r="J2650" s="4" t="s">
        <v>6614</v>
      </c>
      <c r="K2650" s="25" t="s">
        <v>97</v>
      </c>
      <c r="L2650" s="8">
        <v>32912</v>
      </c>
      <c r="M2650" s="8">
        <v>24136.32</v>
      </c>
      <c r="N2650" s="8">
        <v>24136.32</v>
      </c>
      <c r="O2650" s="8">
        <f t="shared" si="533"/>
        <v>0</v>
      </c>
      <c r="P2650" s="13">
        <f t="shared" si="534"/>
        <v>0</v>
      </c>
    </row>
    <row r="2651" spans="1:16" x14ac:dyDescent="0.25">
      <c r="A2651" s="5" t="s">
        <v>5230</v>
      </c>
      <c r="B2651" s="4" t="s">
        <v>5226</v>
      </c>
      <c r="C2651" s="6">
        <v>44197</v>
      </c>
      <c r="D2651" s="6">
        <v>45657</v>
      </c>
      <c r="E2651" s="4" t="s">
        <v>7</v>
      </c>
      <c r="F2651" s="6">
        <v>44158</v>
      </c>
      <c r="G2651" s="6">
        <v>44197</v>
      </c>
      <c r="H2651" s="4" t="s">
        <v>39</v>
      </c>
      <c r="I2651" s="4" t="s">
        <v>9</v>
      </c>
      <c r="J2651" s="4" t="s">
        <v>6614</v>
      </c>
      <c r="K2651" s="25" t="s">
        <v>97</v>
      </c>
      <c r="L2651" s="8">
        <v>49496</v>
      </c>
      <c r="M2651" s="8">
        <v>36275.360000000001</v>
      </c>
      <c r="N2651" s="8">
        <v>36275.360000000001</v>
      </c>
      <c r="O2651" s="8">
        <f t="shared" si="533"/>
        <v>0</v>
      </c>
      <c r="P2651" s="13">
        <f t="shared" si="534"/>
        <v>0</v>
      </c>
    </row>
    <row r="2652" spans="1:16" x14ac:dyDescent="0.25">
      <c r="A2652" s="5" t="s">
        <v>5229</v>
      </c>
      <c r="B2652" s="4" t="s">
        <v>5226</v>
      </c>
      <c r="C2652" s="6">
        <v>44197</v>
      </c>
      <c r="D2652" s="6">
        <v>45657</v>
      </c>
      <c r="E2652" s="4" t="s">
        <v>7</v>
      </c>
      <c r="F2652" s="6">
        <v>44158</v>
      </c>
      <c r="G2652" s="6">
        <v>44197</v>
      </c>
      <c r="H2652" s="4" t="s">
        <v>39</v>
      </c>
      <c r="I2652" s="4" t="s">
        <v>9</v>
      </c>
      <c r="J2652" s="4" t="s">
        <v>6614</v>
      </c>
      <c r="K2652" s="25" t="s">
        <v>97</v>
      </c>
      <c r="L2652" s="8">
        <v>65824</v>
      </c>
      <c r="M2652" s="8">
        <v>48135.08</v>
      </c>
      <c r="N2652" s="8">
        <v>48135.08</v>
      </c>
      <c r="O2652" s="8">
        <f t="shared" si="533"/>
        <v>0</v>
      </c>
      <c r="P2652" s="13">
        <f t="shared" si="534"/>
        <v>0</v>
      </c>
    </row>
    <row r="2653" spans="1:16" x14ac:dyDescent="0.25">
      <c r="A2653" s="5" t="s">
        <v>5227</v>
      </c>
      <c r="B2653" s="4" t="s">
        <v>5226</v>
      </c>
      <c r="C2653" s="6">
        <v>44197</v>
      </c>
      <c r="D2653" s="6">
        <v>45657</v>
      </c>
      <c r="E2653" s="4" t="s">
        <v>7</v>
      </c>
      <c r="F2653" s="6">
        <v>44158</v>
      </c>
      <c r="G2653" s="6">
        <v>44197</v>
      </c>
      <c r="H2653" s="4" t="s">
        <v>39</v>
      </c>
      <c r="I2653" s="4" t="s">
        <v>9</v>
      </c>
      <c r="J2653" s="4" t="s">
        <v>6614</v>
      </c>
      <c r="K2653" s="25" t="s">
        <v>97</v>
      </c>
      <c r="L2653" s="8">
        <v>342188</v>
      </c>
      <c r="M2653" s="8">
        <v>250107.34</v>
      </c>
      <c r="N2653" s="8">
        <v>250107.34</v>
      </c>
      <c r="O2653" s="8">
        <f t="shared" si="533"/>
        <v>0</v>
      </c>
      <c r="P2653" s="13">
        <f t="shared" si="534"/>
        <v>0</v>
      </c>
    </row>
    <row r="2654" spans="1:16" x14ac:dyDescent="0.25">
      <c r="A2654" s="5" t="s">
        <v>5033</v>
      </c>
      <c r="B2654" s="4" t="s">
        <v>5032</v>
      </c>
      <c r="C2654" s="6">
        <v>44562</v>
      </c>
      <c r="D2654" s="6">
        <v>45657</v>
      </c>
      <c r="E2654" s="4" t="s">
        <v>33</v>
      </c>
      <c r="F2654" s="6">
        <v>44531</v>
      </c>
      <c r="G2654" s="6">
        <v>44533</v>
      </c>
      <c r="H2654" s="4" t="s">
        <v>39</v>
      </c>
      <c r="I2654" s="4" t="s">
        <v>9</v>
      </c>
      <c r="J2654" s="4" t="s">
        <v>6044</v>
      </c>
      <c r="K2654" s="25" t="s">
        <v>5434</v>
      </c>
      <c r="L2654" s="8">
        <v>97563.51</v>
      </c>
      <c r="M2654" s="8">
        <v>97563.51</v>
      </c>
      <c r="N2654" s="8">
        <v>97563.51</v>
      </c>
      <c r="O2654" s="8">
        <f t="shared" si="533"/>
        <v>0</v>
      </c>
      <c r="P2654" s="13">
        <f t="shared" si="534"/>
        <v>0</v>
      </c>
    </row>
    <row r="2655" spans="1:16" x14ac:dyDescent="0.25">
      <c r="A2655" s="5" t="s">
        <v>3715</v>
      </c>
      <c r="B2655" s="4" t="s">
        <v>3703</v>
      </c>
      <c r="C2655" s="6">
        <v>44927</v>
      </c>
      <c r="D2655" s="6">
        <v>45657</v>
      </c>
      <c r="E2655" s="4" t="s">
        <v>17</v>
      </c>
      <c r="F2655" s="6">
        <v>44907</v>
      </c>
      <c r="G2655" s="6">
        <v>44914</v>
      </c>
      <c r="H2655" s="4" t="s">
        <v>39</v>
      </c>
      <c r="I2655" s="4" t="s">
        <v>6634</v>
      </c>
      <c r="J2655" s="4" t="s">
        <v>5916</v>
      </c>
      <c r="K2655" s="25" t="s">
        <v>107</v>
      </c>
      <c r="L2655" s="8">
        <v>6175.65</v>
      </c>
      <c r="M2655" s="8">
        <v>2243.38</v>
      </c>
      <c r="N2655" s="8">
        <v>2243.38</v>
      </c>
      <c r="O2655" s="8">
        <f t="shared" si="533"/>
        <v>0</v>
      </c>
      <c r="P2655" s="13">
        <f t="shared" si="534"/>
        <v>0</v>
      </c>
    </row>
    <row r="2656" spans="1:16" x14ac:dyDescent="0.25">
      <c r="A2656" s="5" t="s">
        <v>3716</v>
      </c>
      <c r="B2656" s="4" t="s">
        <v>3703</v>
      </c>
      <c r="C2656" s="6">
        <v>44927</v>
      </c>
      <c r="D2656" s="6">
        <v>45657</v>
      </c>
      <c r="E2656" s="4" t="s">
        <v>17</v>
      </c>
      <c r="F2656" s="6">
        <v>44910</v>
      </c>
      <c r="G2656" s="6">
        <v>44914</v>
      </c>
      <c r="H2656" s="4" t="s">
        <v>39</v>
      </c>
      <c r="I2656" s="4" t="s">
        <v>6634</v>
      </c>
      <c r="J2656" s="4" t="s">
        <v>5916</v>
      </c>
      <c r="K2656" s="25" t="s">
        <v>107</v>
      </c>
      <c r="L2656" s="8">
        <v>93911.88</v>
      </c>
      <c r="M2656" s="8">
        <v>66796.36</v>
      </c>
      <c r="N2656" s="8">
        <v>66796.36</v>
      </c>
      <c r="O2656" s="8">
        <f t="shared" si="533"/>
        <v>0</v>
      </c>
      <c r="P2656" s="13">
        <f t="shared" si="534"/>
        <v>0</v>
      </c>
    </row>
    <row r="2657" spans="1:16" x14ac:dyDescent="0.25">
      <c r="A2657" s="5" t="s">
        <v>639</v>
      </c>
      <c r="B2657" s="4" t="s">
        <v>640</v>
      </c>
      <c r="C2657" s="6">
        <v>45170</v>
      </c>
      <c r="D2657" s="6">
        <v>45657</v>
      </c>
      <c r="E2657" s="4" t="s">
        <v>48</v>
      </c>
      <c r="F2657" s="6">
        <v>45125</v>
      </c>
      <c r="G2657" s="6">
        <v>45125</v>
      </c>
      <c r="H2657" s="4" t="s">
        <v>39</v>
      </c>
      <c r="I2657" s="4" t="s">
        <v>406</v>
      </c>
      <c r="J2657" s="4" t="s">
        <v>5900</v>
      </c>
      <c r="K2657" s="25" t="s">
        <v>207</v>
      </c>
      <c r="L2657" s="8">
        <v>90188.75</v>
      </c>
      <c r="M2657" s="8">
        <v>49672.44</v>
      </c>
      <c r="N2657" s="8">
        <v>53680.44</v>
      </c>
      <c r="O2657" s="8">
        <f t="shared" si="533"/>
        <v>4008</v>
      </c>
      <c r="P2657" s="13">
        <f t="shared" si="534"/>
        <v>7.4664067582158419E-2</v>
      </c>
    </row>
    <row r="2658" spans="1:16" x14ac:dyDescent="0.25">
      <c r="A2658" s="5" t="s">
        <v>4989</v>
      </c>
      <c r="B2658" s="4" t="s">
        <v>4988</v>
      </c>
      <c r="C2658" s="6">
        <v>44562</v>
      </c>
      <c r="D2658" s="6">
        <v>45657</v>
      </c>
      <c r="E2658" s="4" t="s">
        <v>7</v>
      </c>
      <c r="F2658" s="6">
        <v>44523</v>
      </c>
      <c r="G2658" s="6">
        <v>44553</v>
      </c>
      <c r="H2658" s="4" t="s">
        <v>39</v>
      </c>
      <c r="I2658" s="4" t="s">
        <v>6633</v>
      </c>
      <c r="J2658" s="4" t="s">
        <v>5723</v>
      </c>
      <c r="K2658" s="25" t="s">
        <v>1974</v>
      </c>
      <c r="L2658" s="8">
        <v>7488537.8799999999</v>
      </c>
      <c r="M2658" s="8">
        <v>7237611.6799999997</v>
      </c>
      <c r="N2658" s="8">
        <v>7237611.6799999997</v>
      </c>
      <c r="O2658" s="8">
        <f t="shared" si="533"/>
        <v>0</v>
      </c>
      <c r="P2658" s="13">
        <f t="shared" si="534"/>
        <v>0</v>
      </c>
    </row>
    <row r="2659" spans="1:16" x14ac:dyDescent="0.25">
      <c r="A2659" s="5" t="s">
        <v>3669</v>
      </c>
      <c r="B2659" s="4" t="s">
        <v>3668</v>
      </c>
      <c r="C2659" s="6">
        <v>44927</v>
      </c>
      <c r="D2659" s="6">
        <v>45657</v>
      </c>
      <c r="E2659" s="4" t="s">
        <v>7</v>
      </c>
      <c r="F2659" s="6">
        <v>44911</v>
      </c>
      <c r="G2659" s="6">
        <v>44927</v>
      </c>
      <c r="H2659" s="4" t="s">
        <v>39</v>
      </c>
      <c r="I2659" s="4" t="s">
        <v>43</v>
      </c>
      <c r="J2659" s="4" t="s">
        <v>6509</v>
      </c>
      <c r="K2659" s="25" t="s">
        <v>165</v>
      </c>
      <c r="L2659" s="8">
        <v>399669.86</v>
      </c>
      <c r="M2659" s="8">
        <v>377669.69</v>
      </c>
      <c r="N2659" s="8">
        <v>377669.69</v>
      </c>
      <c r="O2659" s="8">
        <f t="shared" si="533"/>
        <v>0</v>
      </c>
      <c r="P2659" s="13">
        <f t="shared" si="534"/>
        <v>0</v>
      </c>
    </row>
    <row r="2660" spans="1:16" x14ac:dyDescent="0.25">
      <c r="A2660" s="5" t="s">
        <v>3908</v>
      </c>
      <c r="B2660" s="4" t="s">
        <v>3907</v>
      </c>
      <c r="C2660" s="6">
        <v>44896</v>
      </c>
      <c r="D2660" s="6">
        <v>45657</v>
      </c>
      <c r="E2660" s="4" t="s">
        <v>48</v>
      </c>
      <c r="F2660" s="6">
        <v>44858</v>
      </c>
      <c r="G2660" s="6">
        <v>44858</v>
      </c>
      <c r="H2660" s="4" t="s">
        <v>38</v>
      </c>
      <c r="I2660" s="4" t="s">
        <v>6634</v>
      </c>
      <c r="J2660" s="4" t="s">
        <v>5956</v>
      </c>
      <c r="K2660" s="25" t="s">
        <v>77</v>
      </c>
      <c r="L2660" s="8">
        <v>101415.67</v>
      </c>
      <c r="M2660" s="8">
        <v>101415.67</v>
      </c>
      <c r="N2660" s="8">
        <v>101415.67</v>
      </c>
      <c r="O2660" s="8">
        <f t="shared" si="533"/>
        <v>0</v>
      </c>
      <c r="P2660" s="13">
        <f t="shared" si="534"/>
        <v>0</v>
      </c>
    </row>
    <row r="2661" spans="1:16" x14ac:dyDescent="0.25">
      <c r="A2661" s="5" t="s">
        <v>3761</v>
      </c>
      <c r="B2661" s="4" t="s">
        <v>3760</v>
      </c>
      <c r="C2661" s="6">
        <v>44927</v>
      </c>
      <c r="D2661" s="6">
        <v>45657</v>
      </c>
      <c r="E2661" s="4" t="s">
        <v>48</v>
      </c>
      <c r="F2661" s="6">
        <v>44907</v>
      </c>
      <c r="G2661" s="6">
        <v>44908</v>
      </c>
      <c r="H2661" s="4" t="s">
        <v>38</v>
      </c>
      <c r="I2661" s="4" t="s">
        <v>6634</v>
      </c>
      <c r="J2661" s="4" t="s">
        <v>5956</v>
      </c>
      <c r="K2661" s="25" t="s">
        <v>77</v>
      </c>
      <c r="L2661" s="8">
        <v>26760.06</v>
      </c>
      <c r="M2661" s="8">
        <v>26760.06</v>
      </c>
      <c r="N2661" s="8">
        <v>26760.06</v>
      </c>
      <c r="O2661" s="8">
        <f t="shared" si="533"/>
        <v>0</v>
      </c>
      <c r="P2661" s="13">
        <f t="shared" si="534"/>
        <v>0</v>
      </c>
    </row>
    <row r="2662" spans="1:16" x14ac:dyDescent="0.25">
      <c r="A2662" s="5" t="s">
        <v>521</v>
      </c>
      <c r="B2662" s="4" t="s">
        <v>522</v>
      </c>
      <c r="C2662" s="6">
        <v>44927</v>
      </c>
      <c r="D2662" s="6">
        <v>45657</v>
      </c>
      <c r="E2662" s="4" t="s">
        <v>48</v>
      </c>
      <c r="F2662" s="6">
        <v>44909</v>
      </c>
      <c r="G2662" s="6">
        <v>44910</v>
      </c>
      <c r="H2662" s="4" t="s">
        <v>38</v>
      </c>
      <c r="I2662" s="4" t="s">
        <v>6634</v>
      </c>
      <c r="J2662" s="4" t="s">
        <v>5956</v>
      </c>
      <c r="K2662" s="25" t="s">
        <v>77</v>
      </c>
      <c r="L2662" s="8">
        <v>9963.2800000000007</v>
      </c>
      <c r="M2662" s="8">
        <v>9963.2800000000007</v>
      </c>
      <c r="N2662" s="8">
        <v>11955.93</v>
      </c>
      <c r="O2662" s="8">
        <f t="shared" si="533"/>
        <v>1992.6499999999996</v>
      </c>
      <c r="P2662" s="13">
        <f t="shared" si="534"/>
        <v>0.16666624846415123</v>
      </c>
    </row>
    <row r="2663" spans="1:16" x14ac:dyDescent="0.25">
      <c r="A2663" s="5" t="s">
        <v>517</v>
      </c>
      <c r="B2663" s="4" t="s">
        <v>518</v>
      </c>
      <c r="C2663" s="6">
        <v>44927</v>
      </c>
      <c r="D2663" s="6">
        <v>45657</v>
      </c>
      <c r="E2663" s="4" t="s">
        <v>48</v>
      </c>
      <c r="F2663" s="6">
        <v>44909</v>
      </c>
      <c r="G2663" s="6">
        <v>44910</v>
      </c>
      <c r="H2663" s="4" t="s">
        <v>38</v>
      </c>
      <c r="I2663" s="4" t="s">
        <v>6634</v>
      </c>
      <c r="J2663" s="4" t="s">
        <v>5956</v>
      </c>
      <c r="K2663" s="25" t="s">
        <v>77</v>
      </c>
      <c r="L2663" s="8">
        <v>26498.52</v>
      </c>
      <c r="M2663" s="8">
        <v>26498.52</v>
      </c>
      <c r="N2663" s="8">
        <v>39747.78</v>
      </c>
      <c r="O2663" s="8">
        <f t="shared" si="533"/>
        <v>13249.259999999998</v>
      </c>
      <c r="P2663" s="13">
        <f t="shared" si="534"/>
        <v>0.33333333333333331</v>
      </c>
    </row>
    <row r="2664" spans="1:16" x14ac:dyDescent="0.25">
      <c r="A2664" s="5" t="s">
        <v>525</v>
      </c>
      <c r="B2664" s="4" t="s">
        <v>526</v>
      </c>
      <c r="C2664" s="6">
        <v>44927</v>
      </c>
      <c r="D2664" s="6">
        <v>45657</v>
      </c>
      <c r="E2664" s="4" t="s">
        <v>48</v>
      </c>
      <c r="F2664" s="6">
        <v>44909</v>
      </c>
      <c r="G2664" s="6">
        <v>44910</v>
      </c>
      <c r="H2664" s="4" t="s">
        <v>38</v>
      </c>
      <c r="I2664" s="4" t="s">
        <v>6634</v>
      </c>
      <c r="J2664" s="4" t="s">
        <v>5956</v>
      </c>
      <c r="K2664" s="25" t="s">
        <v>77</v>
      </c>
      <c r="L2664" s="8">
        <v>41041.94</v>
      </c>
      <c r="M2664" s="8">
        <v>41041.94</v>
      </c>
      <c r="N2664" s="8">
        <v>61562.91</v>
      </c>
      <c r="O2664" s="8">
        <f t="shared" si="533"/>
        <v>20520.97</v>
      </c>
      <c r="P2664" s="13">
        <f t="shared" si="534"/>
        <v>0.33333333333333331</v>
      </c>
    </row>
    <row r="2665" spans="1:16" x14ac:dyDescent="0.25">
      <c r="A2665" s="5" t="s">
        <v>519</v>
      </c>
      <c r="B2665" s="4" t="s">
        <v>520</v>
      </c>
      <c r="C2665" s="6">
        <v>44927</v>
      </c>
      <c r="D2665" s="6">
        <v>45657</v>
      </c>
      <c r="E2665" s="4" t="s">
        <v>48</v>
      </c>
      <c r="F2665" s="6">
        <v>44909</v>
      </c>
      <c r="G2665" s="6">
        <v>44910</v>
      </c>
      <c r="H2665" s="4" t="s">
        <v>38</v>
      </c>
      <c r="I2665" s="4" t="s">
        <v>6634</v>
      </c>
      <c r="J2665" s="4" t="s">
        <v>5956</v>
      </c>
      <c r="K2665" s="25" t="s">
        <v>77</v>
      </c>
      <c r="L2665" s="8">
        <v>51751.63</v>
      </c>
      <c r="M2665" s="8">
        <v>51751.62</v>
      </c>
      <c r="N2665" s="8">
        <v>77627.44</v>
      </c>
      <c r="O2665" s="8">
        <f t="shared" si="533"/>
        <v>25875.82</v>
      </c>
      <c r="P2665" s="13">
        <f t="shared" si="534"/>
        <v>0.33333341921361825</v>
      </c>
    </row>
    <row r="2666" spans="1:16" x14ac:dyDescent="0.25">
      <c r="A2666" s="5" t="s">
        <v>523</v>
      </c>
      <c r="B2666" s="4" t="s">
        <v>524</v>
      </c>
      <c r="C2666" s="6">
        <v>44927</v>
      </c>
      <c r="D2666" s="6">
        <v>45657</v>
      </c>
      <c r="E2666" s="4" t="s">
        <v>48</v>
      </c>
      <c r="F2666" s="6">
        <v>44909</v>
      </c>
      <c r="G2666" s="6">
        <v>44910</v>
      </c>
      <c r="H2666" s="4" t="s">
        <v>38</v>
      </c>
      <c r="I2666" s="4" t="s">
        <v>6634</v>
      </c>
      <c r="J2666" s="4" t="s">
        <v>5956</v>
      </c>
      <c r="K2666" s="25" t="s">
        <v>77</v>
      </c>
      <c r="L2666" s="8">
        <v>76439.600000000006</v>
      </c>
      <c r="M2666" s="8">
        <v>76439.600000000006</v>
      </c>
      <c r="N2666" s="8">
        <v>114659.4</v>
      </c>
      <c r="O2666" s="8">
        <f t="shared" si="533"/>
        <v>38219.799999999988</v>
      </c>
      <c r="P2666" s="13">
        <f t="shared" si="534"/>
        <v>0.33333333333333326</v>
      </c>
    </row>
    <row r="2667" spans="1:16" x14ac:dyDescent="0.25">
      <c r="A2667" s="5" t="s">
        <v>515</v>
      </c>
      <c r="B2667" s="4" t="s">
        <v>516</v>
      </c>
      <c r="C2667" s="6">
        <v>44927</v>
      </c>
      <c r="D2667" s="6">
        <v>45657</v>
      </c>
      <c r="E2667" s="4" t="s">
        <v>48</v>
      </c>
      <c r="F2667" s="6">
        <v>44910</v>
      </c>
      <c r="G2667" s="6">
        <v>44910</v>
      </c>
      <c r="H2667" s="4" t="s">
        <v>38</v>
      </c>
      <c r="I2667" s="4" t="s">
        <v>6634</v>
      </c>
      <c r="J2667" s="4" t="s">
        <v>5956</v>
      </c>
      <c r="K2667" s="25" t="s">
        <v>77</v>
      </c>
      <c r="L2667" s="8">
        <v>44794.05</v>
      </c>
      <c r="M2667" s="8">
        <v>44794.05</v>
      </c>
      <c r="N2667" s="8">
        <v>74019.199999999997</v>
      </c>
      <c r="O2667" s="8">
        <f t="shared" si="533"/>
        <v>29225.149999999994</v>
      </c>
      <c r="P2667" s="13">
        <f t="shared" si="534"/>
        <v>0.39483201655786598</v>
      </c>
    </row>
    <row r="2668" spans="1:16" x14ac:dyDescent="0.25">
      <c r="A2668" s="5" t="s">
        <v>527</v>
      </c>
      <c r="B2668" s="4" t="s">
        <v>528</v>
      </c>
      <c r="C2668" s="6">
        <v>44927</v>
      </c>
      <c r="D2668" s="6">
        <v>45657</v>
      </c>
      <c r="E2668" s="4" t="s">
        <v>48</v>
      </c>
      <c r="F2668" s="6">
        <v>44910</v>
      </c>
      <c r="G2668" s="6">
        <v>44911</v>
      </c>
      <c r="H2668" s="4" t="s">
        <v>38</v>
      </c>
      <c r="I2668" s="4" t="s">
        <v>6634</v>
      </c>
      <c r="J2668" s="4" t="s">
        <v>5956</v>
      </c>
      <c r="K2668" s="25" t="s">
        <v>77</v>
      </c>
      <c r="L2668" s="8">
        <v>58450.3</v>
      </c>
      <c r="M2668" s="8">
        <v>58450.3</v>
      </c>
      <c r="N2668" s="8">
        <v>67409.100000000006</v>
      </c>
      <c r="O2668" s="8">
        <f t="shared" si="533"/>
        <v>8958.8000000000029</v>
      </c>
      <c r="P2668" s="13">
        <f t="shared" si="534"/>
        <v>0.13290193757222693</v>
      </c>
    </row>
    <row r="2669" spans="1:16" x14ac:dyDescent="0.25">
      <c r="A2669" s="5" t="s">
        <v>531</v>
      </c>
      <c r="B2669" s="4" t="s">
        <v>532</v>
      </c>
      <c r="C2669" s="6">
        <v>44927</v>
      </c>
      <c r="D2669" s="6">
        <v>45657</v>
      </c>
      <c r="E2669" s="4" t="s">
        <v>48</v>
      </c>
      <c r="F2669" s="6">
        <v>44911</v>
      </c>
      <c r="G2669" s="6">
        <v>44911</v>
      </c>
      <c r="H2669" s="4" t="s">
        <v>38</v>
      </c>
      <c r="I2669" s="4" t="s">
        <v>6634</v>
      </c>
      <c r="J2669" s="4" t="s">
        <v>5956</v>
      </c>
      <c r="K2669" s="25" t="s">
        <v>77</v>
      </c>
      <c r="L2669" s="8">
        <v>1867.88</v>
      </c>
      <c r="M2669" s="8">
        <v>1867.88</v>
      </c>
      <c r="N2669" s="8">
        <v>14016.27</v>
      </c>
      <c r="O2669" s="8">
        <f t="shared" si="533"/>
        <v>12148.39</v>
      </c>
      <c r="P2669" s="13">
        <f t="shared" si="534"/>
        <v>0.86673487311531516</v>
      </c>
    </row>
    <row r="2670" spans="1:16" x14ac:dyDescent="0.25">
      <c r="A2670" s="5" t="s">
        <v>529</v>
      </c>
      <c r="B2670" s="4" t="s">
        <v>530</v>
      </c>
      <c r="C2670" s="6">
        <v>44927</v>
      </c>
      <c r="D2670" s="6">
        <v>45657</v>
      </c>
      <c r="E2670" s="4" t="s">
        <v>48</v>
      </c>
      <c r="F2670" s="6">
        <v>44911</v>
      </c>
      <c r="G2670" s="6">
        <v>44911</v>
      </c>
      <c r="H2670" s="4" t="s">
        <v>38</v>
      </c>
      <c r="I2670" s="4" t="s">
        <v>6634</v>
      </c>
      <c r="J2670" s="4" t="s">
        <v>5956</v>
      </c>
      <c r="K2670" s="25" t="s">
        <v>77</v>
      </c>
      <c r="L2670" s="8">
        <v>24296.78</v>
      </c>
      <c r="M2670" s="8">
        <v>24296.78</v>
      </c>
      <c r="N2670" s="8">
        <v>36445.17</v>
      </c>
      <c r="O2670" s="8">
        <f t="shared" si="533"/>
        <v>12148.39</v>
      </c>
      <c r="P2670" s="13">
        <f t="shared" si="534"/>
        <v>0.33333333333333331</v>
      </c>
    </row>
    <row r="2671" spans="1:16" x14ac:dyDescent="0.25">
      <c r="A2671" s="5" t="s">
        <v>533</v>
      </c>
      <c r="B2671" s="4" t="s">
        <v>534</v>
      </c>
      <c r="C2671" s="6">
        <v>44927</v>
      </c>
      <c r="D2671" s="6">
        <v>45657</v>
      </c>
      <c r="E2671" s="4" t="s">
        <v>48</v>
      </c>
      <c r="F2671" s="6">
        <v>44911</v>
      </c>
      <c r="G2671" s="6">
        <v>44914</v>
      </c>
      <c r="H2671" s="4" t="s">
        <v>38</v>
      </c>
      <c r="I2671" s="4" t="s">
        <v>6634</v>
      </c>
      <c r="J2671" s="4" t="s">
        <v>5956</v>
      </c>
      <c r="K2671" s="25" t="s">
        <v>77</v>
      </c>
      <c r="L2671" s="8">
        <v>55041.98</v>
      </c>
      <c r="M2671" s="8">
        <v>55041.98</v>
      </c>
      <c r="N2671" s="8">
        <v>82562.97</v>
      </c>
      <c r="O2671" s="8">
        <f t="shared" si="533"/>
        <v>27520.989999999998</v>
      </c>
      <c r="P2671" s="13">
        <f t="shared" si="534"/>
        <v>0.33333333333333331</v>
      </c>
    </row>
    <row r="2672" spans="1:16" x14ac:dyDescent="0.25">
      <c r="A2672" s="5" t="s">
        <v>539</v>
      </c>
      <c r="B2672" s="4" t="s">
        <v>540</v>
      </c>
      <c r="C2672" s="6">
        <v>44927</v>
      </c>
      <c r="D2672" s="6">
        <v>45657</v>
      </c>
      <c r="E2672" s="4" t="s">
        <v>48</v>
      </c>
      <c r="F2672" s="6">
        <v>44914</v>
      </c>
      <c r="G2672" s="6">
        <v>44914</v>
      </c>
      <c r="H2672" s="4" t="s">
        <v>38</v>
      </c>
      <c r="I2672" s="4" t="s">
        <v>6634</v>
      </c>
      <c r="J2672" s="4" t="s">
        <v>5956</v>
      </c>
      <c r="K2672" s="25" t="s">
        <v>77</v>
      </c>
      <c r="L2672" s="8">
        <v>31072.44</v>
      </c>
      <c r="M2672" s="8">
        <v>31072.44</v>
      </c>
      <c r="N2672" s="8">
        <v>46608.66</v>
      </c>
      <c r="O2672" s="8">
        <f t="shared" si="533"/>
        <v>15536.220000000005</v>
      </c>
      <c r="P2672" s="13">
        <f t="shared" si="534"/>
        <v>0.33333333333333343</v>
      </c>
    </row>
    <row r="2673" spans="1:16" x14ac:dyDescent="0.25">
      <c r="A2673" s="5" t="s">
        <v>535</v>
      </c>
      <c r="B2673" s="4" t="s">
        <v>536</v>
      </c>
      <c r="C2673" s="6">
        <v>44927</v>
      </c>
      <c r="D2673" s="6">
        <v>45657</v>
      </c>
      <c r="E2673" s="4" t="s">
        <v>48</v>
      </c>
      <c r="F2673" s="6">
        <v>44914</v>
      </c>
      <c r="G2673" s="6">
        <v>44914</v>
      </c>
      <c r="H2673" s="4" t="s">
        <v>38</v>
      </c>
      <c r="I2673" s="4" t="s">
        <v>6634</v>
      </c>
      <c r="J2673" s="4" t="s">
        <v>5956</v>
      </c>
      <c r="K2673" s="25" t="s">
        <v>77</v>
      </c>
      <c r="L2673" s="8">
        <v>32185.71</v>
      </c>
      <c r="M2673" s="8">
        <v>32185.7</v>
      </c>
      <c r="N2673" s="8">
        <v>48278.559999999998</v>
      </c>
      <c r="O2673" s="8">
        <f t="shared" si="533"/>
        <v>16092.859999999997</v>
      </c>
      <c r="P2673" s="13">
        <f t="shared" si="534"/>
        <v>0.33333347142085429</v>
      </c>
    </row>
    <row r="2674" spans="1:16" x14ac:dyDescent="0.25">
      <c r="A2674" s="5" t="s">
        <v>537</v>
      </c>
      <c r="B2674" s="4" t="s">
        <v>538</v>
      </c>
      <c r="C2674" s="6">
        <v>44927</v>
      </c>
      <c r="D2674" s="6">
        <v>45657</v>
      </c>
      <c r="E2674" s="4" t="s">
        <v>48</v>
      </c>
      <c r="F2674" s="6">
        <v>44914</v>
      </c>
      <c r="G2674" s="6">
        <v>44914</v>
      </c>
      <c r="H2674" s="4" t="s">
        <v>38</v>
      </c>
      <c r="I2674" s="4" t="s">
        <v>6634</v>
      </c>
      <c r="J2674" s="4" t="s">
        <v>5956</v>
      </c>
      <c r="K2674" s="25" t="s">
        <v>77</v>
      </c>
      <c r="L2674" s="8">
        <v>34878.83</v>
      </c>
      <c r="M2674" s="8">
        <v>34878.83</v>
      </c>
      <c r="N2674" s="8">
        <v>52318.25</v>
      </c>
      <c r="O2674" s="8">
        <f t="shared" si="533"/>
        <v>17439.419999999998</v>
      </c>
      <c r="P2674" s="13">
        <f t="shared" si="534"/>
        <v>0.33333339704596388</v>
      </c>
    </row>
    <row r="2675" spans="1:16" x14ac:dyDescent="0.25">
      <c r="A2675" s="5" t="s">
        <v>541</v>
      </c>
      <c r="B2675" s="4" t="s">
        <v>542</v>
      </c>
      <c r="C2675" s="6">
        <v>44927</v>
      </c>
      <c r="D2675" s="6">
        <v>45657</v>
      </c>
      <c r="E2675" s="4" t="s">
        <v>48</v>
      </c>
      <c r="F2675" s="6">
        <v>44914</v>
      </c>
      <c r="G2675" s="6">
        <v>44914</v>
      </c>
      <c r="H2675" s="4" t="s">
        <v>38</v>
      </c>
      <c r="I2675" s="4" t="s">
        <v>6634</v>
      </c>
      <c r="J2675" s="4" t="s">
        <v>5956</v>
      </c>
      <c r="K2675" s="25" t="s">
        <v>77</v>
      </c>
      <c r="L2675" s="8">
        <v>104423.17</v>
      </c>
      <c r="M2675" s="8">
        <v>104423.16</v>
      </c>
      <c r="N2675" s="8">
        <v>156634.74</v>
      </c>
      <c r="O2675" s="8">
        <f t="shared" si="533"/>
        <v>52211.579999999987</v>
      </c>
      <c r="P2675" s="13">
        <f t="shared" si="534"/>
        <v>0.33333333333333326</v>
      </c>
    </row>
    <row r="2676" spans="1:16" x14ac:dyDescent="0.25">
      <c r="A2676" s="5" t="s">
        <v>565</v>
      </c>
      <c r="B2676" s="4" t="s">
        <v>566</v>
      </c>
      <c r="C2676" s="6">
        <v>44927</v>
      </c>
      <c r="D2676" s="6">
        <v>45657</v>
      </c>
      <c r="E2676" s="4" t="s">
        <v>48</v>
      </c>
      <c r="F2676" s="6">
        <v>44915</v>
      </c>
      <c r="G2676" s="6">
        <v>44915</v>
      </c>
      <c r="H2676" s="4" t="s">
        <v>38</v>
      </c>
      <c r="I2676" s="4" t="s">
        <v>6634</v>
      </c>
      <c r="J2676" s="4" t="s">
        <v>5956</v>
      </c>
      <c r="K2676" s="25" t="s">
        <v>77</v>
      </c>
      <c r="L2676" s="8">
        <v>8357.44</v>
      </c>
      <c r="M2676" s="8">
        <v>8357.44</v>
      </c>
      <c r="N2676" s="8">
        <v>12536.16</v>
      </c>
      <c r="O2676" s="8">
        <f t="shared" si="533"/>
        <v>4178.7199999999993</v>
      </c>
      <c r="P2676" s="13">
        <f t="shared" si="534"/>
        <v>0.33333333333333326</v>
      </c>
    </row>
    <row r="2677" spans="1:16" x14ac:dyDescent="0.25">
      <c r="A2677" s="5" t="s">
        <v>573</v>
      </c>
      <c r="B2677" s="4" t="s">
        <v>574</v>
      </c>
      <c r="C2677" s="6">
        <v>44927</v>
      </c>
      <c r="D2677" s="6">
        <v>45657</v>
      </c>
      <c r="E2677" s="4" t="s">
        <v>48</v>
      </c>
      <c r="F2677" s="6">
        <v>44915</v>
      </c>
      <c r="G2677" s="6">
        <v>44915</v>
      </c>
      <c r="H2677" s="4" t="s">
        <v>38</v>
      </c>
      <c r="I2677" s="4" t="s">
        <v>6634</v>
      </c>
      <c r="J2677" s="4" t="s">
        <v>5956</v>
      </c>
      <c r="K2677" s="25" t="s">
        <v>77</v>
      </c>
      <c r="L2677" s="8">
        <v>8639.5</v>
      </c>
      <c r="M2677" s="8">
        <v>8639.5</v>
      </c>
      <c r="N2677" s="8">
        <v>10367.39</v>
      </c>
      <c r="O2677" s="8">
        <f t="shared" si="533"/>
        <v>1727.8899999999994</v>
      </c>
      <c r="P2677" s="13">
        <f t="shared" si="534"/>
        <v>0.16666586286423096</v>
      </c>
    </row>
    <row r="2678" spans="1:16" x14ac:dyDescent="0.25">
      <c r="A2678" s="5" t="s">
        <v>571</v>
      </c>
      <c r="B2678" s="4" t="s">
        <v>572</v>
      </c>
      <c r="C2678" s="6">
        <v>44927</v>
      </c>
      <c r="D2678" s="6">
        <v>45657</v>
      </c>
      <c r="E2678" s="4" t="s">
        <v>48</v>
      </c>
      <c r="F2678" s="6">
        <v>44915</v>
      </c>
      <c r="G2678" s="6">
        <v>44915</v>
      </c>
      <c r="H2678" s="4" t="s">
        <v>38</v>
      </c>
      <c r="I2678" s="4" t="s">
        <v>6634</v>
      </c>
      <c r="J2678" s="4" t="s">
        <v>5956</v>
      </c>
      <c r="K2678" s="25" t="s">
        <v>77</v>
      </c>
      <c r="L2678" s="8">
        <v>12170.28</v>
      </c>
      <c r="M2678" s="8">
        <v>12170.28</v>
      </c>
      <c r="N2678" s="8">
        <v>18255.419999999998</v>
      </c>
      <c r="O2678" s="8">
        <f t="shared" si="533"/>
        <v>6085.1399999999976</v>
      </c>
      <c r="P2678" s="13">
        <f t="shared" si="534"/>
        <v>0.33333333333333326</v>
      </c>
    </row>
    <row r="2679" spans="1:16" x14ac:dyDescent="0.25">
      <c r="A2679" s="5" t="s">
        <v>553</v>
      </c>
      <c r="B2679" s="4" t="s">
        <v>554</v>
      </c>
      <c r="C2679" s="6">
        <v>44927</v>
      </c>
      <c r="D2679" s="6">
        <v>45657</v>
      </c>
      <c r="E2679" s="4" t="s">
        <v>48</v>
      </c>
      <c r="F2679" s="6">
        <v>44915</v>
      </c>
      <c r="G2679" s="6">
        <v>44915</v>
      </c>
      <c r="H2679" s="4" t="s">
        <v>38</v>
      </c>
      <c r="I2679" s="4" t="s">
        <v>6634</v>
      </c>
      <c r="J2679" s="4" t="s">
        <v>5956</v>
      </c>
      <c r="K2679" s="25" t="s">
        <v>77</v>
      </c>
      <c r="L2679" s="8">
        <v>20987.64</v>
      </c>
      <c r="M2679" s="8">
        <v>20987.64</v>
      </c>
      <c r="N2679" s="8">
        <v>31481.46</v>
      </c>
      <c r="O2679" s="8">
        <f t="shared" si="533"/>
        <v>10493.82</v>
      </c>
      <c r="P2679" s="13">
        <f t="shared" si="534"/>
        <v>0.33333333333333331</v>
      </c>
    </row>
    <row r="2680" spans="1:16" x14ac:dyDescent="0.25">
      <c r="A2680" s="5" t="s">
        <v>567</v>
      </c>
      <c r="B2680" s="4" t="s">
        <v>568</v>
      </c>
      <c r="C2680" s="6">
        <v>44927</v>
      </c>
      <c r="D2680" s="6">
        <v>45657</v>
      </c>
      <c r="E2680" s="4" t="s">
        <v>48</v>
      </c>
      <c r="F2680" s="6">
        <v>44915</v>
      </c>
      <c r="G2680" s="6">
        <v>44915</v>
      </c>
      <c r="H2680" s="4" t="s">
        <v>38</v>
      </c>
      <c r="I2680" s="4" t="s">
        <v>6634</v>
      </c>
      <c r="J2680" s="4" t="s">
        <v>5956</v>
      </c>
      <c r="K2680" s="25" t="s">
        <v>77</v>
      </c>
      <c r="L2680" s="8">
        <v>21501.26</v>
      </c>
      <c r="M2680" s="8">
        <v>21501.26</v>
      </c>
      <c r="N2680" s="8">
        <v>32251.9</v>
      </c>
      <c r="O2680" s="8">
        <f t="shared" si="533"/>
        <v>10750.640000000003</v>
      </c>
      <c r="P2680" s="13">
        <f t="shared" si="534"/>
        <v>0.33333354003950161</v>
      </c>
    </row>
    <row r="2681" spans="1:16" x14ac:dyDescent="0.25">
      <c r="A2681" s="5" t="s">
        <v>551</v>
      </c>
      <c r="B2681" s="4" t="s">
        <v>552</v>
      </c>
      <c r="C2681" s="6">
        <v>44927</v>
      </c>
      <c r="D2681" s="6">
        <v>45657</v>
      </c>
      <c r="E2681" s="4" t="s">
        <v>48</v>
      </c>
      <c r="F2681" s="6">
        <v>44915</v>
      </c>
      <c r="G2681" s="6">
        <v>44915</v>
      </c>
      <c r="H2681" s="4" t="s">
        <v>38</v>
      </c>
      <c r="I2681" s="4" t="s">
        <v>6634</v>
      </c>
      <c r="J2681" s="4" t="s">
        <v>5956</v>
      </c>
      <c r="K2681" s="25" t="s">
        <v>77</v>
      </c>
      <c r="L2681" s="8">
        <v>21726.18</v>
      </c>
      <c r="M2681" s="8">
        <v>21726.18</v>
      </c>
      <c r="N2681" s="8">
        <v>26071.42</v>
      </c>
      <c r="O2681" s="8">
        <f t="shared" ref="O2681:O2744" si="535">N2681-M2681</f>
        <v>4345.239999999998</v>
      </c>
      <c r="P2681" s="13">
        <f t="shared" si="534"/>
        <v>0.16666679452058991</v>
      </c>
    </row>
    <row r="2682" spans="1:16" x14ac:dyDescent="0.25">
      <c r="A2682" s="5" t="s">
        <v>559</v>
      </c>
      <c r="B2682" s="4" t="s">
        <v>560</v>
      </c>
      <c r="C2682" s="6">
        <v>44927</v>
      </c>
      <c r="D2682" s="6">
        <v>45657</v>
      </c>
      <c r="E2682" s="4" t="s">
        <v>48</v>
      </c>
      <c r="F2682" s="6">
        <v>44915</v>
      </c>
      <c r="G2682" s="6">
        <v>44915</v>
      </c>
      <c r="H2682" s="4" t="s">
        <v>38</v>
      </c>
      <c r="I2682" s="4" t="s">
        <v>6634</v>
      </c>
      <c r="J2682" s="4" t="s">
        <v>5956</v>
      </c>
      <c r="K2682" s="25" t="s">
        <v>77</v>
      </c>
      <c r="L2682" s="8">
        <v>24727.34</v>
      </c>
      <c r="M2682" s="8">
        <v>24727.34</v>
      </c>
      <c r="N2682" s="8">
        <v>37091.019999999997</v>
      </c>
      <c r="O2682" s="8">
        <f t="shared" si="535"/>
        <v>12363.679999999997</v>
      </c>
      <c r="P2682" s="13">
        <f t="shared" ref="P2682:P2745" si="536">O2682/N2682</f>
        <v>0.33333351307135789</v>
      </c>
    </row>
    <row r="2683" spans="1:16" x14ac:dyDescent="0.25">
      <c r="A2683" s="5" t="s">
        <v>557</v>
      </c>
      <c r="B2683" s="4" t="s">
        <v>558</v>
      </c>
      <c r="C2683" s="6">
        <v>44927</v>
      </c>
      <c r="D2683" s="6">
        <v>45657</v>
      </c>
      <c r="E2683" s="4" t="s">
        <v>48</v>
      </c>
      <c r="F2683" s="6">
        <v>44915</v>
      </c>
      <c r="G2683" s="6">
        <v>44915</v>
      </c>
      <c r="H2683" s="4" t="s">
        <v>38</v>
      </c>
      <c r="I2683" s="4" t="s">
        <v>6634</v>
      </c>
      <c r="J2683" s="4" t="s">
        <v>5956</v>
      </c>
      <c r="K2683" s="25" t="s">
        <v>77</v>
      </c>
      <c r="L2683" s="8">
        <v>30769.46</v>
      </c>
      <c r="M2683" s="8">
        <v>30769.46</v>
      </c>
      <c r="N2683" s="8">
        <v>46154.18</v>
      </c>
      <c r="O2683" s="8">
        <f t="shared" si="535"/>
        <v>15384.720000000001</v>
      </c>
      <c r="P2683" s="13">
        <f t="shared" si="536"/>
        <v>0.33333318888993374</v>
      </c>
    </row>
    <row r="2684" spans="1:16" x14ac:dyDescent="0.25">
      <c r="A2684" s="5" t="s">
        <v>563</v>
      </c>
      <c r="B2684" s="4" t="s">
        <v>564</v>
      </c>
      <c r="C2684" s="6">
        <v>44927</v>
      </c>
      <c r="D2684" s="6">
        <v>45657</v>
      </c>
      <c r="E2684" s="4" t="s">
        <v>48</v>
      </c>
      <c r="F2684" s="6">
        <v>44915</v>
      </c>
      <c r="G2684" s="6">
        <v>44915</v>
      </c>
      <c r="H2684" s="4" t="s">
        <v>38</v>
      </c>
      <c r="I2684" s="4" t="s">
        <v>6634</v>
      </c>
      <c r="J2684" s="4" t="s">
        <v>5956</v>
      </c>
      <c r="K2684" s="25" t="s">
        <v>77</v>
      </c>
      <c r="L2684" s="8">
        <v>32436.400000000001</v>
      </c>
      <c r="M2684" s="8">
        <v>32436.400000000001</v>
      </c>
      <c r="N2684" s="8">
        <v>48654.59</v>
      </c>
      <c r="O2684" s="8">
        <f t="shared" si="535"/>
        <v>16218.189999999995</v>
      </c>
      <c r="P2684" s="13">
        <f t="shared" si="536"/>
        <v>0.33333319631303021</v>
      </c>
    </row>
    <row r="2685" spans="1:16" x14ac:dyDescent="0.25">
      <c r="A2685" s="5" t="s">
        <v>549</v>
      </c>
      <c r="B2685" s="4" t="s">
        <v>550</v>
      </c>
      <c r="C2685" s="6">
        <v>44927</v>
      </c>
      <c r="D2685" s="6">
        <v>45657</v>
      </c>
      <c r="E2685" s="4" t="s">
        <v>48</v>
      </c>
      <c r="F2685" s="6">
        <v>44915</v>
      </c>
      <c r="G2685" s="6">
        <v>44915</v>
      </c>
      <c r="H2685" s="4" t="s">
        <v>38</v>
      </c>
      <c r="I2685" s="4" t="s">
        <v>6634</v>
      </c>
      <c r="J2685" s="4" t="s">
        <v>5956</v>
      </c>
      <c r="K2685" s="25" t="s">
        <v>77</v>
      </c>
      <c r="L2685" s="8">
        <v>34129.21</v>
      </c>
      <c r="M2685" s="8">
        <v>34129.21</v>
      </c>
      <c r="N2685" s="8">
        <v>51193.81</v>
      </c>
      <c r="O2685" s="8">
        <f t="shared" si="535"/>
        <v>17064.599999999999</v>
      </c>
      <c r="P2685" s="13">
        <f t="shared" si="536"/>
        <v>0.33333326822129472</v>
      </c>
    </row>
    <row r="2686" spans="1:16" x14ac:dyDescent="0.25">
      <c r="A2686" s="5" t="s">
        <v>555</v>
      </c>
      <c r="B2686" s="4" t="s">
        <v>556</v>
      </c>
      <c r="C2686" s="6">
        <v>44927</v>
      </c>
      <c r="D2686" s="6">
        <v>45657</v>
      </c>
      <c r="E2686" s="4" t="s">
        <v>48</v>
      </c>
      <c r="F2686" s="6">
        <v>44915</v>
      </c>
      <c r="G2686" s="6">
        <v>44915</v>
      </c>
      <c r="H2686" s="4" t="s">
        <v>38</v>
      </c>
      <c r="I2686" s="4" t="s">
        <v>6634</v>
      </c>
      <c r="J2686" s="4" t="s">
        <v>5956</v>
      </c>
      <c r="K2686" s="25" t="s">
        <v>77</v>
      </c>
      <c r="L2686" s="8">
        <v>36363.760000000002</v>
      </c>
      <c r="M2686" s="8">
        <v>36363.760000000002</v>
      </c>
      <c r="N2686" s="8">
        <v>54545.65</v>
      </c>
      <c r="O2686" s="8">
        <f t="shared" si="535"/>
        <v>18181.89</v>
      </c>
      <c r="P2686" s="13">
        <f t="shared" si="536"/>
        <v>0.33333345555511756</v>
      </c>
    </row>
    <row r="2687" spans="1:16" x14ac:dyDescent="0.25">
      <c r="A2687" s="5" t="s">
        <v>545</v>
      </c>
      <c r="B2687" s="4" t="s">
        <v>546</v>
      </c>
      <c r="C2687" s="6">
        <v>44927</v>
      </c>
      <c r="D2687" s="6">
        <v>45657</v>
      </c>
      <c r="E2687" s="4" t="s">
        <v>48</v>
      </c>
      <c r="F2687" s="6">
        <v>44915</v>
      </c>
      <c r="G2687" s="6">
        <v>44915</v>
      </c>
      <c r="H2687" s="4" t="s">
        <v>38</v>
      </c>
      <c r="I2687" s="4" t="s">
        <v>6634</v>
      </c>
      <c r="J2687" s="4" t="s">
        <v>5956</v>
      </c>
      <c r="K2687" s="25" t="s">
        <v>77</v>
      </c>
      <c r="L2687" s="8">
        <v>40753.4</v>
      </c>
      <c r="M2687" s="8">
        <v>40753.4</v>
      </c>
      <c r="N2687" s="8">
        <v>61130.1</v>
      </c>
      <c r="O2687" s="8">
        <f t="shared" si="535"/>
        <v>20376.699999999997</v>
      </c>
      <c r="P2687" s="13">
        <f t="shared" si="536"/>
        <v>0.33333333333333331</v>
      </c>
    </row>
    <row r="2688" spans="1:16" x14ac:dyDescent="0.25">
      <c r="A2688" s="5" t="s">
        <v>569</v>
      </c>
      <c r="B2688" s="4" t="s">
        <v>570</v>
      </c>
      <c r="C2688" s="6">
        <v>44927</v>
      </c>
      <c r="D2688" s="6">
        <v>45657</v>
      </c>
      <c r="E2688" s="4" t="s">
        <v>48</v>
      </c>
      <c r="F2688" s="6">
        <v>44915</v>
      </c>
      <c r="G2688" s="6">
        <v>44915</v>
      </c>
      <c r="H2688" s="4" t="s">
        <v>38</v>
      </c>
      <c r="I2688" s="4" t="s">
        <v>6634</v>
      </c>
      <c r="J2688" s="4" t="s">
        <v>5956</v>
      </c>
      <c r="K2688" s="25" t="s">
        <v>77</v>
      </c>
      <c r="L2688" s="8">
        <v>47003.46</v>
      </c>
      <c r="M2688" s="8">
        <v>47003.46</v>
      </c>
      <c r="N2688" s="8">
        <v>70505.2</v>
      </c>
      <c r="O2688" s="8">
        <f t="shared" si="535"/>
        <v>23501.739999999998</v>
      </c>
      <c r="P2688" s="13">
        <f t="shared" si="536"/>
        <v>0.33333342788900677</v>
      </c>
    </row>
    <row r="2689" spans="1:16" x14ac:dyDescent="0.25">
      <c r="A2689" s="5" t="s">
        <v>547</v>
      </c>
      <c r="B2689" s="4" t="s">
        <v>548</v>
      </c>
      <c r="C2689" s="6">
        <v>44927</v>
      </c>
      <c r="D2689" s="6">
        <v>45657</v>
      </c>
      <c r="E2689" s="4" t="s">
        <v>48</v>
      </c>
      <c r="F2689" s="6">
        <v>44915</v>
      </c>
      <c r="G2689" s="6">
        <v>44915</v>
      </c>
      <c r="H2689" s="4" t="s">
        <v>38</v>
      </c>
      <c r="I2689" s="4" t="s">
        <v>6634</v>
      </c>
      <c r="J2689" s="4" t="s">
        <v>5956</v>
      </c>
      <c r="K2689" s="25" t="s">
        <v>77</v>
      </c>
      <c r="L2689" s="8">
        <v>50781.38</v>
      </c>
      <c r="M2689" s="8">
        <v>50781.38</v>
      </c>
      <c r="N2689" s="8">
        <v>76172.06</v>
      </c>
      <c r="O2689" s="8">
        <f t="shared" si="535"/>
        <v>25390.68</v>
      </c>
      <c r="P2689" s="13">
        <f t="shared" si="536"/>
        <v>0.33333324581217838</v>
      </c>
    </row>
    <row r="2690" spans="1:16" x14ac:dyDescent="0.25">
      <c r="A2690" s="5" t="s">
        <v>543</v>
      </c>
      <c r="B2690" s="4" t="s">
        <v>544</v>
      </c>
      <c r="C2690" s="6">
        <v>44927</v>
      </c>
      <c r="D2690" s="6">
        <v>45657</v>
      </c>
      <c r="E2690" s="4" t="s">
        <v>48</v>
      </c>
      <c r="F2690" s="6">
        <v>44915</v>
      </c>
      <c r="G2690" s="6">
        <v>44915</v>
      </c>
      <c r="H2690" s="4" t="s">
        <v>38</v>
      </c>
      <c r="I2690" s="4" t="s">
        <v>6634</v>
      </c>
      <c r="J2690" s="4" t="s">
        <v>5956</v>
      </c>
      <c r="K2690" s="25" t="s">
        <v>77</v>
      </c>
      <c r="L2690" s="8">
        <v>52187</v>
      </c>
      <c r="M2690" s="8">
        <v>52187</v>
      </c>
      <c r="N2690" s="8">
        <v>78280.5</v>
      </c>
      <c r="O2690" s="8">
        <f t="shared" si="535"/>
        <v>26093.5</v>
      </c>
      <c r="P2690" s="13">
        <f t="shared" si="536"/>
        <v>0.33333333333333331</v>
      </c>
    </row>
    <row r="2691" spans="1:16" x14ac:dyDescent="0.25">
      <c r="A2691" s="5" t="s">
        <v>587</v>
      </c>
      <c r="B2691" s="4" t="s">
        <v>588</v>
      </c>
      <c r="C2691" s="6">
        <v>44927</v>
      </c>
      <c r="D2691" s="6">
        <v>45657</v>
      </c>
      <c r="E2691" s="4" t="s">
        <v>48</v>
      </c>
      <c r="F2691" s="6">
        <v>44916</v>
      </c>
      <c r="G2691" s="6">
        <v>44916</v>
      </c>
      <c r="H2691" s="4" t="s">
        <v>38</v>
      </c>
      <c r="I2691" s="4" t="s">
        <v>6634</v>
      </c>
      <c r="J2691" s="4" t="s">
        <v>5956</v>
      </c>
      <c r="K2691" s="25" t="s">
        <v>77</v>
      </c>
      <c r="L2691" s="8">
        <v>6034.42</v>
      </c>
      <c r="M2691" s="8">
        <v>6034.42</v>
      </c>
      <c r="N2691" s="8">
        <v>7241.3</v>
      </c>
      <c r="O2691" s="8">
        <f t="shared" si="535"/>
        <v>1206.8800000000001</v>
      </c>
      <c r="P2691" s="13">
        <f t="shared" si="536"/>
        <v>0.16666620634416474</v>
      </c>
    </row>
    <row r="2692" spans="1:16" x14ac:dyDescent="0.25">
      <c r="A2692" s="5" t="s">
        <v>613</v>
      </c>
      <c r="B2692" s="4" t="s">
        <v>614</v>
      </c>
      <c r="C2692" s="6">
        <v>44927</v>
      </c>
      <c r="D2692" s="6">
        <v>45657</v>
      </c>
      <c r="E2692" s="4" t="s">
        <v>48</v>
      </c>
      <c r="F2692" s="6">
        <v>44916</v>
      </c>
      <c r="G2692" s="6">
        <v>44916</v>
      </c>
      <c r="H2692" s="4" t="s">
        <v>38</v>
      </c>
      <c r="I2692" s="4" t="s">
        <v>6634</v>
      </c>
      <c r="J2692" s="4" t="s">
        <v>5956</v>
      </c>
      <c r="K2692" s="25" t="s">
        <v>77</v>
      </c>
      <c r="L2692" s="8">
        <v>9421.08</v>
      </c>
      <c r="M2692" s="8">
        <v>9421.08</v>
      </c>
      <c r="N2692" s="8">
        <v>11305.29</v>
      </c>
      <c r="O2692" s="8">
        <f t="shared" si="535"/>
        <v>1884.2100000000009</v>
      </c>
      <c r="P2692" s="13">
        <f t="shared" si="536"/>
        <v>0.166666224395836</v>
      </c>
    </row>
    <row r="2693" spans="1:16" x14ac:dyDescent="0.25">
      <c r="A2693" s="5" t="s">
        <v>589</v>
      </c>
      <c r="B2693" s="4" t="s">
        <v>590</v>
      </c>
      <c r="C2693" s="6">
        <v>44927</v>
      </c>
      <c r="D2693" s="6">
        <v>45657</v>
      </c>
      <c r="E2693" s="4" t="s">
        <v>48</v>
      </c>
      <c r="F2693" s="6">
        <v>44916</v>
      </c>
      <c r="G2693" s="6">
        <v>44916</v>
      </c>
      <c r="H2693" s="4" t="s">
        <v>38</v>
      </c>
      <c r="I2693" s="4" t="s">
        <v>6634</v>
      </c>
      <c r="J2693" s="4" t="s">
        <v>5956</v>
      </c>
      <c r="K2693" s="25" t="s">
        <v>77</v>
      </c>
      <c r="L2693" s="8">
        <v>11090.14</v>
      </c>
      <c r="M2693" s="8">
        <v>11090.14</v>
      </c>
      <c r="N2693" s="8">
        <v>13308.18</v>
      </c>
      <c r="O2693" s="8">
        <f t="shared" si="535"/>
        <v>2218.0400000000009</v>
      </c>
      <c r="P2693" s="13">
        <f t="shared" si="536"/>
        <v>0.16666741808421592</v>
      </c>
    </row>
    <row r="2694" spans="1:16" x14ac:dyDescent="0.25">
      <c r="A2694" s="5" t="s">
        <v>585</v>
      </c>
      <c r="B2694" s="4" t="s">
        <v>586</v>
      </c>
      <c r="C2694" s="6">
        <v>44927</v>
      </c>
      <c r="D2694" s="6">
        <v>45657</v>
      </c>
      <c r="E2694" s="4" t="s">
        <v>48</v>
      </c>
      <c r="F2694" s="6">
        <v>44916</v>
      </c>
      <c r="G2694" s="6">
        <v>44916</v>
      </c>
      <c r="H2694" s="4" t="s">
        <v>38</v>
      </c>
      <c r="I2694" s="4" t="s">
        <v>6634</v>
      </c>
      <c r="J2694" s="4" t="s">
        <v>5956</v>
      </c>
      <c r="K2694" s="25" t="s">
        <v>77</v>
      </c>
      <c r="L2694" s="8">
        <v>13413.16</v>
      </c>
      <c r="M2694" s="8">
        <v>13413.16</v>
      </c>
      <c r="N2694" s="8">
        <v>20119.740000000002</v>
      </c>
      <c r="O2694" s="8">
        <f t="shared" si="535"/>
        <v>6706.5800000000017</v>
      </c>
      <c r="P2694" s="13">
        <f t="shared" si="536"/>
        <v>0.33333333333333337</v>
      </c>
    </row>
    <row r="2695" spans="1:16" x14ac:dyDescent="0.25">
      <c r="A2695" s="5" t="s">
        <v>577</v>
      </c>
      <c r="B2695" s="4" t="s">
        <v>578</v>
      </c>
      <c r="C2695" s="6">
        <v>44927</v>
      </c>
      <c r="D2695" s="6">
        <v>45657</v>
      </c>
      <c r="E2695" s="4" t="s">
        <v>48</v>
      </c>
      <c r="F2695" s="6">
        <v>44916</v>
      </c>
      <c r="G2695" s="6">
        <v>44916</v>
      </c>
      <c r="H2695" s="4" t="s">
        <v>38</v>
      </c>
      <c r="I2695" s="4" t="s">
        <v>6634</v>
      </c>
      <c r="J2695" s="4" t="s">
        <v>5956</v>
      </c>
      <c r="K2695" s="25" t="s">
        <v>77</v>
      </c>
      <c r="L2695" s="8">
        <v>13706.76</v>
      </c>
      <c r="M2695" s="8">
        <v>13706.76</v>
      </c>
      <c r="N2695" s="8">
        <v>20560.14</v>
      </c>
      <c r="O2695" s="8">
        <f t="shared" si="535"/>
        <v>6853.3799999999992</v>
      </c>
      <c r="P2695" s="13">
        <f t="shared" si="536"/>
        <v>0.33333333333333331</v>
      </c>
    </row>
    <row r="2696" spans="1:16" x14ac:dyDescent="0.25">
      <c r="A2696" s="5" t="s">
        <v>603</v>
      </c>
      <c r="B2696" s="4" t="s">
        <v>604</v>
      </c>
      <c r="C2696" s="6">
        <v>44927</v>
      </c>
      <c r="D2696" s="6">
        <v>45657</v>
      </c>
      <c r="E2696" s="4" t="s">
        <v>48</v>
      </c>
      <c r="F2696" s="6">
        <v>44916</v>
      </c>
      <c r="G2696" s="6">
        <v>44916</v>
      </c>
      <c r="H2696" s="4" t="s">
        <v>38</v>
      </c>
      <c r="I2696" s="4" t="s">
        <v>6634</v>
      </c>
      <c r="J2696" s="4" t="s">
        <v>5956</v>
      </c>
      <c r="K2696" s="25" t="s">
        <v>77</v>
      </c>
      <c r="L2696" s="8">
        <v>14217.16</v>
      </c>
      <c r="M2696" s="8">
        <v>14217.16</v>
      </c>
      <c r="N2696" s="8">
        <v>17060.59</v>
      </c>
      <c r="O2696" s="8">
        <f t="shared" si="535"/>
        <v>2843.4300000000003</v>
      </c>
      <c r="P2696" s="13">
        <f t="shared" si="536"/>
        <v>0.16666656897563334</v>
      </c>
    </row>
    <row r="2697" spans="1:16" x14ac:dyDescent="0.25">
      <c r="A2697" s="5" t="s">
        <v>609</v>
      </c>
      <c r="B2697" s="4" t="s">
        <v>610</v>
      </c>
      <c r="C2697" s="6">
        <v>44927</v>
      </c>
      <c r="D2697" s="6">
        <v>45657</v>
      </c>
      <c r="E2697" s="4" t="s">
        <v>48</v>
      </c>
      <c r="F2697" s="6">
        <v>44916</v>
      </c>
      <c r="G2697" s="6">
        <v>44916</v>
      </c>
      <c r="H2697" s="4" t="s">
        <v>38</v>
      </c>
      <c r="I2697" s="4" t="s">
        <v>6634</v>
      </c>
      <c r="J2697" s="4" t="s">
        <v>5956</v>
      </c>
      <c r="K2697" s="25" t="s">
        <v>77</v>
      </c>
      <c r="L2697" s="8">
        <v>19063.96</v>
      </c>
      <c r="M2697" s="8">
        <v>19063.96</v>
      </c>
      <c r="N2697" s="8">
        <v>22876.75</v>
      </c>
      <c r="O2697" s="8">
        <f t="shared" si="535"/>
        <v>3812.7900000000009</v>
      </c>
      <c r="P2697" s="13">
        <f t="shared" si="536"/>
        <v>0.16666659381249527</v>
      </c>
    </row>
    <row r="2698" spans="1:16" x14ac:dyDescent="0.25">
      <c r="A2698" s="5" t="s">
        <v>581</v>
      </c>
      <c r="B2698" s="4" t="s">
        <v>582</v>
      </c>
      <c r="C2698" s="6">
        <v>44927</v>
      </c>
      <c r="D2698" s="6">
        <v>45657</v>
      </c>
      <c r="E2698" s="4" t="s">
        <v>48</v>
      </c>
      <c r="F2698" s="6">
        <v>44916</v>
      </c>
      <c r="G2698" s="6">
        <v>44916</v>
      </c>
      <c r="H2698" s="4" t="s">
        <v>38</v>
      </c>
      <c r="I2698" s="4" t="s">
        <v>6634</v>
      </c>
      <c r="J2698" s="4" t="s">
        <v>5956</v>
      </c>
      <c r="K2698" s="25" t="s">
        <v>77</v>
      </c>
      <c r="L2698" s="8">
        <v>19154.759999999998</v>
      </c>
      <c r="M2698" s="8">
        <v>19154.759999999998</v>
      </c>
      <c r="N2698" s="8">
        <v>22985.71</v>
      </c>
      <c r="O2698" s="8">
        <f t="shared" si="535"/>
        <v>3830.9500000000007</v>
      </c>
      <c r="P2698" s="13">
        <f t="shared" si="536"/>
        <v>0.16666659415784854</v>
      </c>
    </row>
    <row r="2699" spans="1:16" x14ac:dyDescent="0.25">
      <c r="A2699" s="5" t="s">
        <v>583</v>
      </c>
      <c r="B2699" s="4" t="s">
        <v>584</v>
      </c>
      <c r="C2699" s="6">
        <v>44927</v>
      </c>
      <c r="D2699" s="6">
        <v>45657</v>
      </c>
      <c r="E2699" s="4" t="s">
        <v>48</v>
      </c>
      <c r="F2699" s="6">
        <v>44916</v>
      </c>
      <c r="G2699" s="6">
        <v>44916</v>
      </c>
      <c r="H2699" s="4" t="s">
        <v>38</v>
      </c>
      <c r="I2699" s="4" t="s">
        <v>6634</v>
      </c>
      <c r="J2699" s="4" t="s">
        <v>5956</v>
      </c>
      <c r="K2699" s="25" t="s">
        <v>77</v>
      </c>
      <c r="L2699" s="8">
        <v>20568.060000000001</v>
      </c>
      <c r="M2699" s="8">
        <v>20568.060000000001</v>
      </c>
      <c r="N2699" s="8">
        <v>30852.09</v>
      </c>
      <c r="O2699" s="8">
        <f t="shared" si="535"/>
        <v>10284.029999999999</v>
      </c>
      <c r="P2699" s="13">
        <f t="shared" si="536"/>
        <v>0.33333333333333331</v>
      </c>
    </row>
    <row r="2700" spans="1:16" x14ac:dyDescent="0.25">
      <c r="A2700" s="5" t="s">
        <v>611</v>
      </c>
      <c r="B2700" s="4" t="s">
        <v>612</v>
      </c>
      <c r="C2700" s="6">
        <v>44927</v>
      </c>
      <c r="D2700" s="6">
        <v>45657</v>
      </c>
      <c r="E2700" s="4" t="s">
        <v>48</v>
      </c>
      <c r="F2700" s="6">
        <v>44916</v>
      </c>
      <c r="G2700" s="6">
        <v>44916</v>
      </c>
      <c r="H2700" s="4" t="s">
        <v>38</v>
      </c>
      <c r="I2700" s="4" t="s">
        <v>6634</v>
      </c>
      <c r="J2700" s="4" t="s">
        <v>5956</v>
      </c>
      <c r="K2700" s="25" t="s">
        <v>77</v>
      </c>
      <c r="L2700" s="8">
        <v>21471.360000000001</v>
      </c>
      <c r="M2700" s="8">
        <v>21471.360000000001</v>
      </c>
      <c r="N2700" s="8">
        <v>32207.040000000001</v>
      </c>
      <c r="O2700" s="8">
        <f t="shared" si="535"/>
        <v>10735.68</v>
      </c>
      <c r="P2700" s="13">
        <f t="shared" si="536"/>
        <v>0.33333333333333331</v>
      </c>
    </row>
    <row r="2701" spans="1:16" x14ac:dyDescent="0.25">
      <c r="A2701" s="5" t="s">
        <v>3712</v>
      </c>
      <c r="B2701" s="4" t="s">
        <v>3711</v>
      </c>
      <c r="C2701" s="6">
        <v>44927</v>
      </c>
      <c r="D2701" s="6">
        <v>45657</v>
      </c>
      <c r="E2701" s="4" t="s">
        <v>48</v>
      </c>
      <c r="F2701" s="6">
        <v>44916</v>
      </c>
      <c r="G2701" s="6">
        <v>44916</v>
      </c>
      <c r="H2701" s="4" t="s">
        <v>38</v>
      </c>
      <c r="I2701" s="4" t="s">
        <v>6634</v>
      </c>
      <c r="J2701" s="4" t="s">
        <v>5956</v>
      </c>
      <c r="K2701" s="25" t="s">
        <v>77</v>
      </c>
      <c r="L2701" s="8">
        <v>25386.82</v>
      </c>
      <c r="M2701" s="8">
        <v>25386.82</v>
      </c>
      <c r="N2701" s="8">
        <v>25386.82</v>
      </c>
      <c r="O2701" s="8">
        <f t="shared" si="535"/>
        <v>0</v>
      </c>
      <c r="P2701" s="13">
        <f t="shared" si="536"/>
        <v>0</v>
      </c>
    </row>
    <row r="2702" spans="1:16" x14ac:dyDescent="0.25">
      <c r="A2702" s="5" t="s">
        <v>605</v>
      </c>
      <c r="B2702" s="4" t="s">
        <v>606</v>
      </c>
      <c r="C2702" s="6">
        <v>44927</v>
      </c>
      <c r="D2702" s="6">
        <v>45657</v>
      </c>
      <c r="E2702" s="4" t="s">
        <v>48</v>
      </c>
      <c r="F2702" s="6">
        <v>44916</v>
      </c>
      <c r="G2702" s="6">
        <v>44916</v>
      </c>
      <c r="H2702" s="4" t="s">
        <v>38</v>
      </c>
      <c r="I2702" s="4" t="s">
        <v>6634</v>
      </c>
      <c r="J2702" s="4" t="s">
        <v>5956</v>
      </c>
      <c r="K2702" s="25" t="s">
        <v>77</v>
      </c>
      <c r="L2702" s="8">
        <v>34822.639999999999</v>
      </c>
      <c r="M2702" s="8">
        <v>34822.639999999999</v>
      </c>
      <c r="N2702" s="8">
        <v>52233.95</v>
      </c>
      <c r="O2702" s="8">
        <f t="shared" si="535"/>
        <v>17411.309999999998</v>
      </c>
      <c r="P2702" s="13">
        <f t="shared" si="536"/>
        <v>0.33333320570242148</v>
      </c>
    </row>
    <row r="2703" spans="1:16" x14ac:dyDescent="0.25">
      <c r="A2703" s="5" t="s">
        <v>579</v>
      </c>
      <c r="B2703" s="4" t="s">
        <v>580</v>
      </c>
      <c r="C2703" s="6">
        <v>44927</v>
      </c>
      <c r="D2703" s="6">
        <v>45657</v>
      </c>
      <c r="E2703" s="4" t="s">
        <v>48</v>
      </c>
      <c r="F2703" s="6">
        <v>44916</v>
      </c>
      <c r="G2703" s="6">
        <v>44916</v>
      </c>
      <c r="H2703" s="4" t="s">
        <v>38</v>
      </c>
      <c r="I2703" s="4" t="s">
        <v>6634</v>
      </c>
      <c r="J2703" s="4" t="s">
        <v>5956</v>
      </c>
      <c r="K2703" s="25" t="s">
        <v>77</v>
      </c>
      <c r="L2703" s="8">
        <v>38054.239999999998</v>
      </c>
      <c r="M2703" s="8">
        <v>38054.239999999998</v>
      </c>
      <c r="N2703" s="8">
        <v>45665.09</v>
      </c>
      <c r="O2703" s="8">
        <f t="shared" si="535"/>
        <v>7610.8499999999985</v>
      </c>
      <c r="P2703" s="13">
        <f t="shared" si="536"/>
        <v>0.16666670316427712</v>
      </c>
    </row>
    <row r="2704" spans="1:16" x14ac:dyDescent="0.25">
      <c r="A2704" s="5" t="s">
        <v>591</v>
      </c>
      <c r="B2704" s="4" t="s">
        <v>592</v>
      </c>
      <c r="C2704" s="6">
        <v>44927</v>
      </c>
      <c r="D2704" s="6">
        <v>45657</v>
      </c>
      <c r="E2704" s="4" t="s">
        <v>48</v>
      </c>
      <c r="F2704" s="6">
        <v>44916</v>
      </c>
      <c r="G2704" s="6">
        <v>44916</v>
      </c>
      <c r="H2704" s="4" t="s">
        <v>38</v>
      </c>
      <c r="I2704" s="4" t="s">
        <v>6634</v>
      </c>
      <c r="J2704" s="4" t="s">
        <v>5956</v>
      </c>
      <c r="K2704" s="25" t="s">
        <v>77</v>
      </c>
      <c r="L2704" s="8">
        <v>40362.160000000003</v>
      </c>
      <c r="M2704" s="8">
        <v>40362.160000000003</v>
      </c>
      <c r="N2704" s="8">
        <v>60543.25</v>
      </c>
      <c r="O2704" s="8">
        <f t="shared" si="535"/>
        <v>20181.089999999997</v>
      </c>
      <c r="P2704" s="13">
        <f t="shared" si="536"/>
        <v>0.3333334434474528</v>
      </c>
    </row>
    <row r="2705" spans="1:16" x14ac:dyDescent="0.25">
      <c r="A2705" s="5" t="s">
        <v>597</v>
      </c>
      <c r="B2705" s="4" t="s">
        <v>598</v>
      </c>
      <c r="C2705" s="6">
        <v>44927</v>
      </c>
      <c r="D2705" s="6">
        <v>45657</v>
      </c>
      <c r="E2705" s="4" t="s">
        <v>48</v>
      </c>
      <c r="F2705" s="6">
        <v>44916</v>
      </c>
      <c r="G2705" s="6">
        <v>44916</v>
      </c>
      <c r="H2705" s="4" t="s">
        <v>38</v>
      </c>
      <c r="I2705" s="4" t="s">
        <v>6634</v>
      </c>
      <c r="J2705" s="4" t="s">
        <v>5956</v>
      </c>
      <c r="K2705" s="25" t="s">
        <v>77</v>
      </c>
      <c r="L2705" s="8">
        <v>49487.74</v>
      </c>
      <c r="M2705" s="8">
        <v>49487.74</v>
      </c>
      <c r="N2705" s="8">
        <v>74231.61</v>
      </c>
      <c r="O2705" s="8">
        <f t="shared" si="535"/>
        <v>24743.870000000003</v>
      </c>
      <c r="P2705" s="13">
        <f t="shared" si="536"/>
        <v>0.33333333333333337</v>
      </c>
    </row>
    <row r="2706" spans="1:16" x14ac:dyDescent="0.25">
      <c r="A2706" s="5" t="s">
        <v>595</v>
      </c>
      <c r="B2706" s="4" t="s">
        <v>596</v>
      </c>
      <c r="C2706" s="6">
        <v>44927</v>
      </c>
      <c r="D2706" s="6">
        <v>45657</v>
      </c>
      <c r="E2706" s="4" t="s">
        <v>48</v>
      </c>
      <c r="F2706" s="6">
        <v>44916</v>
      </c>
      <c r="G2706" s="6">
        <v>44916</v>
      </c>
      <c r="H2706" s="4" t="s">
        <v>38</v>
      </c>
      <c r="I2706" s="4" t="s">
        <v>6634</v>
      </c>
      <c r="J2706" s="4" t="s">
        <v>5956</v>
      </c>
      <c r="K2706" s="25" t="s">
        <v>77</v>
      </c>
      <c r="L2706" s="8">
        <v>51964.12</v>
      </c>
      <c r="M2706" s="8">
        <v>51964.12</v>
      </c>
      <c r="N2706" s="8">
        <v>62356.95</v>
      </c>
      <c r="O2706" s="8">
        <f t="shared" si="535"/>
        <v>10392.829999999994</v>
      </c>
      <c r="P2706" s="13">
        <f t="shared" si="536"/>
        <v>0.16666674685019064</v>
      </c>
    </row>
    <row r="2707" spans="1:16" x14ac:dyDescent="0.25">
      <c r="A2707" s="5" t="s">
        <v>575</v>
      </c>
      <c r="B2707" s="4" t="s">
        <v>576</v>
      </c>
      <c r="C2707" s="6">
        <v>44927</v>
      </c>
      <c r="D2707" s="6">
        <v>45657</v>
      </c>
      <c r="E2707" s="4" t="s">
        <v>48</v>
      </c>
      <c r="F2707" s="6">
        <v>44916</v>
      </c>
      <c r="G2707" s="6">
        <v>44916</v>
      </c>
      <c r="H2707" s="4" t="s">
        <v>38</v>
      </c>
      <c r="I2707" s="4" t="s">
        <v>6634</v>
      </c>
      <c r="J2707" s="4" t="s">
        <v>5956</v>
      </c>
      <c r="K2707" s="25" t="s">
        <v>77</v>
      </c>
      <c r="L2707" s="8">
        <v>58156.160000000003</v>
      </c>
      <c r="M2707" s="8">
        <v>58156.160000000003</v>
      </c>
      <c r="N2707" s="8">
        <v>69787.38</v>
      </c>
      <c r="O2707" s="8">
        <f t="shared" si="535"/>
        <v>11631.220000000001</v>
      </c>
      <c r="P2707" s="13">
        <f t="shared" si="536"/>
        <v>0.16666652337428345</v>
      </c>
    </row>
    <row r="2708" spans="1:16" x14ac:dyDescent="0.25">
      <c r="A2708" s="5" t="s">
        <v>593</v>
      </c>
      <c r="B2708" s="4" t="s">
        <v>594</v>
      </c>
      <c r="C2708" s="6">
        <v>44927</v>
      </c>
      <c r="D2708" s="6">
        <v>45657</v>
      </c>
      <c r="E2708" s="4" t="s">
        <v>48</v>
      </c>
      <c r="F2708" s="6">
        <v>44916</v>
      </c>
      <c r="G2708" s="6">
        <v>44916</v>
      </c>
      <c r="H2708" s="4" t="s">
        <v>38</v>
      </c>
      <c r="I2708" s="4" t="s">
        <v>6634</v>
      </c>
      <c r="J2708" s="4" t="s">
        <v>5956</v>
      </c>
      <c r="K2708" s="25" t="s">
        <v>77</v>
      </c>
      <c r="L2708" s="8">
        <v>73938.84</v>
      </c>
      <c r="M2708" s="8">
        <v>73938.84</v>
      </c>
      <c r="N2708" s="8">
        <v>110908.26</v>
      </c>
      <c r="O2708" s="8">
        <f t="shared" si="535"/>
        <v>36969.42</v>
      </c>
      <c r="P2708" s="13">
        <f t="shared" si="536"/>
        <v>0.33333333333333331</v>
      </c>
    </row>
    <row r="2709" spans="1:16" x14ac:dyDescent="0.25">
      <c r="A2709" s="5" t="s">
        <v>599</v>
      </c>
      <c r="B2709" s="4" t="s">
        <v>600</v>
      </c>
      <c r="C2709" s="6">
        <v>44927</v>
      </c>
      <c r="D2709" s="6">
        <v>45657</v>
      </c>
      <c r="E2709" s="4" t="s">
        <v>48</v>
      </c>
      <c r="F2709" s="6">
        <v>44916</v>
      </c>
      <c r="G2709" s="6">
        <v>44916</v>
      </c>
      <c r="H2709" s="4" t="s">
        <v>38</v>
      </c>
      <c r="I2709" s="4" t="s">
        <v>6634</v>
      </c>
      <c r="J2709" s="4" t="s">
        <v>5956</v>
      </c>
      <c r="K2709" s="25" t="s">
        <v>77</v>
      </c>
      <c r="L2709" s="8">
        <v>92495.5</v>
      </c>
      <c r="M2709" s="8">
        <v>92495.5</v>
      </c>
      <c r="N2709" s="8">
        <v>138743.25</v>
      </c>
      <c r="O2709" s="8">
        <f t="shared" si="535"/>
        <v>46247.75</v>
      </c>
      <c r="P2709" s="13">
        <f t="shared" si="536"/>
        <v>0.33333333333333331</v>
      </c>
    </row>
    <row r="2710" spans="1:16" x14ac:dyDescent="0.25">
      <c r="A2710" s="5" t="s">
        <v>601</v>
      </c>
      <c r="B2710" s="4" t="s">
        <v>602</v>
      </c>
      <c r="C2710" s="6">
        <v>44927</v>
      </c>
      <c r="D2710" s="6">
        <v>45657</v>
      </c>
      <c r="E2710" s="4" t="s">
        <v>48</v>
      </c>
      <c r="F2710" s="6">
        <v>44916</v>
      </c>
      <c r="G2710" s="6">
        <v>44916</v>
      </c>
      <c r="H2710" s="4" t="s">
        <v>38</v>
      </c>
      <c r="I2710" s="4" t="s">
        <v>6634</v>
      </c>
      <c r="J2710" s="4" t="s">
        <v>5956</v>
      </c>
      <c r="K2710" s="25" t="s">
        <v>77</v>
      </c>
      <c r="L2710" s="8">
        <v>102879.54</v>
      </c>
      <c r="M2710" s="8">
        <v>102879.54</v>
      </c>
      <c r="N2710" s="8">
        <v>154319.31</v>
      </c>
      <c r="O2710" s="8">
        <f t="shared" si="535"/>
        <v>51439.770000000004</v>
      </c>
      <c r="P2710" s="13">
        <f t="shared" si="536"/>
        <v>0.33333333333333337</v>
      </c>
    </row>
    <row r="2711" spans="1:16" x14ac:dyDescent="0.25">
      <c r="A2711" s="5" t="s">
        <v>607</v>
      </c>
      <c r="B2711" s="4" t="s">
        <v>608</v>
      </c>
      <c r="C2711" s="6">
        <v>44927</v>
      </c>
      <c r="D2711" s="6">
        <v>45657</v>
      </c>
      <c r="E2711" s="4" t="s">
        <v>48</v>
      </c>
      <c r="F2711" s="6">
        <v>44916</v>
      </c>
      <c r="G2711" s="6">
        <v>44916</v>
      </c>
      <c r="H2711" s="4" t="s">
        <v>38</v>
      </c>
      <c r="I2711" s="4" t="s">
        <v>6634</v>
      </c>
      <c r="J2711" s="4" t="s">
        <v>5956</v>
      </c>
      <c r="K2711" s="25" t="s">
        <v>77</v>
      </c>
      <c r="L2711" s="8">
        <v>260981.7</v>
      </c>
      <c r="M2711" s="8">
        <v>260981.7</v>
      </c>
      <c r="N2711" s="8">
        <v>391472.56</v>
      </c>
      <c r="O2711" s="8">
        <f t="shared" si="535"/>
        <v>130490.85999999999</v>
      </c>
      <c r="P2711" s="13">
        <f t="shared" si="536"/>
        <v>0.33333335036304967</v>
      </c>
    </row>
    <row r="2712" spans="1:16" x14ac:dyDescent="0.25">
      <c r="A2712" s="5" t="s">
        <v>619</v>
      </c>
      <c r="B2712" s="4" t="s">
        <v>620</v>
      </c>
      <c r="C2712" s="6">
        <v>44927</v>
      </c>
      <c r="D2712" s="6">
        <v>45657</v>
      </c>
      <c r="E2712" s="4" t="s">
        <v>48</v>
      </c>
      <c r="F2712" s="6">
        <v>44917</v>
      </c>
      <c r="G2712" s="6">
        <v>44917</v>
      </c>
      <c r="H2712" s="4" t="s">
        <v>38</v>
      </c>
      <c r="I2712" s="4" t="s">
        <v>6634</v>
      </c>
      <c r="J2712" s="4" t="s">
        <v>5956</v>
      </c>
      <c r="K2712" s="25" t="s">
        <v>77</v>
      </c>
      <c r="L2712" s="8">
        <v>18722.98</v>
      </c>
      <c r="M2712" s="8">
        <v>18722.98</v>
      </c>
      <c r="N2712" s="8">
        <v>22467.58</v>
      </c>
      <c r="O2712" s="8">
        <f t="shared" si="535"/>
        <v>3744.6000000000022</v>
      </c>
      <c r="P2712" s="13">
        <f t="shared" si="536"/>
        <v>0.16666681502858793</v>
      </c>
    </row>
    <row r="2713" spans="1:16" x14ac:dyDescent="0.25">
      <c r="A2713" s="5" t="s">
        <v>621</v>
      </c>
      <c r="B2713" s="4" t="s">
        <v>622</v>
      </c>
      <c r="C2713" s="6">
        <v>44927</v>
      </c>
      <c r="D2713" s="6">
        <v>45657</v>
      </c>
      <c r="E2713" s="4" t="s">
        <v>48</v>
      </c>
      <c r="F2713" s="6">
        <v>44917</v>
      </c>
      <c r="G2713" s="6">
        <v>44917</v>
      </c>
      <c r="H2713" s="4" t="s">
        <v>38</v>
      </c>
      <c r="I2713" s="4" t="s">
        <v>6634</v>
      </c>
      <c r="J2713" s="4" t="s">
        <v>5956</v>
      </c>
      <c r="K2713" s="25" t="s">
        <v>77</v>
      </c>
      <c r="L2713" s="8">
        <v>24270.1</v>
      </c>
      <c r="M2713" s="8">
        <v>24270.1</v>
      </c>
      <c r="N2713" s="8">
        <v>29124.12</v>
      </c>
      <c r="O2713" s="8">
        <f t="shared" si="535"/>
        <v>4854.0200000000004</v>
      </c>
      <c r="P2713" s="13">
        <f t="shared" si="536"/>
        <v>0.16666666666666669</v>
      </c>
    </row>
    <row r="2714" spans="1:16" x14ac:dyDescent="0.25">
      <c r="A2714" s="5" t="s">
        <v>617</v>
      </c>
      <c r="B2714" s="4" t="s">
        <v>618</v>
      </c>
      <c r="C2714" s="6">
        <v>44927</v>
      </c>
      <c r="D2714" s="6">
        <v>45657</v>
      </c>
      <c r="E2714" s="4" t="s">
        <v>48</v>
      </c>
      <c r="F2714" s="6">
        <v>44917</v>
      </c>
      <c r="G2714" s="6">
        <v>44917</v>
      </c>
      <c r="H2714" s="4" t="s">
        <v>38</v>
      </c>
      <c r="I2714" s="4" t="s">
        <v>6634</v>
      </c>
      <c r="J2714" s="4" t="s">
        <v>5956</v>
      </c>
      <c r="K2714" s="25" t="s">
        <v>77</v>
      </c>
      <c r="L2714" s="8">
        <v>35221.5</v>
      </c>
      <c r="M2714" s="8">
        <v>35221.5</v>
      </c>
      <c r="N2714" s="8">
        <v>52832.25</v>
      </c>
      <c r="O2714" s="8">
        <f t="shared" si="535"/>
        <v>17610.75</v>
      </c>
      <c r="P2714" s="13">
        <f t="shared" si="536"/>
        <v>0.33333333333333331</v>
      </c>
    </row>
    <row r="2715" spans="1:16" x14ac:dyDescent="0.25">
      <c r="A2715" s="5" t="s">
        <v>623</v>
      </c>
      <c r="B2715" s="4" t="s">
        <v>624</v>
      </c>
      <c r="C2715" s="6">
        <v>44927</v>
      </c>
      <c r="D2715" s="6">
        <v>45657</v>
      </c>
      <c r="E2715" s="4" t="s">
        <v>48</v>
      </c>
      <c r="F2715" s="6">
        <v>44917</v>
      </c>
      <c r="G2715" s="6">
        <v>44917</v>
      </c>
      <c r="H2715" s="4" t="s">
        <v>38</v>
      </c>
      <c r="I2715" s="4" t="s">
        <v>6634</v>
      </c>
      <c r="J2715" s="4" t="s">
        <v>5956</v>
      </c>
      <c r="K2715" s="25" t="s">
        <v>77</v>
      </c>
      <c r="L2715" s="8">
        <v>46330.6</v>
      </c>
      <c r="M2715" s="8">
        <v>46330.6</v>
      </c>
      <c r="N2715" s="8">
        <v>69495.899999999994</v>
      </c>
      <c r="O2715" s="8">
        <f t="shared" si="535"/>
        <v>23165.299999999996</v>
      </c>
      <c r="P2715" s="13">
        <f t="shared" si="536"/>
        <v>0.33333333333333331</v>
      </c>
    </row>
    <row r="2716" spans="1:16" x14ac:dyDescent="0.25">
      <c r="A2716" s="5" t="s">
        <v>615</v>
      </c>
      <c r="B2716" s="4" t="s">
        <v>616</v>
      </c>
      <c r="C2716" s="6">
        <v>44927</v>
      </c>
      <c r="D2716" s="6">
        <v>45657</v>
      </c>
      <c r="E2716" s="4" t="s">
        <v>48</v>
      </c>
      <c r="F2716" s="6">
        <v>44917</v>
      </c>
      <c r="G2716" s="6">
        <v>44917</v>
      </c>
      <c r="H2716" s="4" t="s">
        <v>38</v>
      </c>
      <c r="I2716" s="4" t="s">
        <v>6634</v>
      </c>
      <c r="J2716" s="4" t="s">
        <v>5956</v>
      </c>
      <c r="K2716" s="25" t="s">
        <v>77</v>
      </c>
      <c r="L2716" s="8">
        <v>51991.08</v>
      </c>
      <c r="M2716" s="8">
        <v>51991.08</v>
      </c>
      <c r="N2716" s="8">
        <v>77986.62</v>
      </c>
      <c r="O2716" s="8">
        <f t="shared" si="535"/>
        <v>25995.539999999994</v>
      </c>
      <c r="P2716" s="13">
        <f t="shared" si="536"/>
        <v>0.33333333333333326</v>
      </c>
    </row>
    <row r="2717" spans="1:16" x14ac:dyDescent="0.25">
      <c r="A2717" s="5" t="s">
        <v>627</v>
      </c>
      <c r="B2717" s="4" t="s">
        <v>628</v>
      </c>
      <c r="C2717" s="6">
        <v>44927</v>
      </c>
      <c r="D2717" s="6">
        <v>45657</v>
      </c>
      <c r="E2717" s="4" t="s">
        <v>48</v>
      </c>
      <c r="F2717" s="6">
        <v>44918</v>
      </c>
      <c r="G2717" s="6">
        <v>44918</v>
      </c>
      <c r="H2717" s="4" t="s">
        <v>38</v>
      </c>
      <c r="I2717" s="4" t="s">
        <v>6634</v>
      </c>
      <c r="J2717" s="4" t="s">
        <v>5952</v>
      </c>
      <c r="K2717" s="25" t="s">
        <v>77</v>
      </c>
      <c r="L2717" s="8">
        <v>11453.14</v>
      </c>
      <c r="M2717" s="8">
        <v>11453.14</v>
      </c>
      <c r="N2717" s="8">
        <v>17179.7</v>
      </c>
      <c r="O2717" s="8">
        <f t="shared" si="535"/>
        <v>5726.5600000000013</v>
      </c>
      <c r="P2717" s="13">
        <f t="shared" si="536"/>
        <v>0.33333294527843915</v>
      </c>
    </row>
    <row r="2718" spans="1:16" x14ac:dyDescent="0.25">
      <c r="A2718" s="5" t="s">
        <v>629</v>
      </c>
      <c r="B2718" s="4" t="s">
        <v>630</v>
      </c>
      <c r="C2718" s="6">
        <v>44927</v>
      </c>
      <c r="D2718" s="6">
        <v>45657</v>
      </c>
      <c r="E2718" s="4" t="s">
        <v>48</v>
      </c>
      <c r="F2718" s="6">
        <v>44918</v>
      </c>
      <c r="G2718" s="6">
        <v>44918</v>
      </c>
      <c r="H2718" s="4" t="s">
        <v>38</v>
      </c>
      <c r="I2718" s="4" t="s">
        <v>6634</v>
      </c>
      <c r="J2718" s="4" t="s">
        <v>5952</v>
      </c>
      <c r="K2718" s="25" t="s">
        <v>77</v>
      </c>
      <c r="L2718" s="8">
        <v>50784</v>
      </c>
      <c r="M2718" s="8">
        <v>50784</v>
      </c>
      <c r="N2718" s="8">
        <v>76176</v>
      </c>
      <c r="O2718" s="8">
        <f t="shared" si="535"/>
        <v>25392</v>
      </c>
      <c r="P2718" s="13">
        <f t="shared" si="536"/>
        <v>0.33333333333333331</v>
      </c>
    </row>
    <row r="2719" spans="1:16" x14ac:dyDescent="0.25">
      <c r="A2719" s="5" t="s">
        <v>625</v>
      </c>
      <c r="B2719" s="4" t="s">
        <v>626</v>
      </c>
      <c r="C2719" s="6">
        <v>44927</v>
      </c>
      <c r="D2719" s="6">
        <v>45657</v>
      </c>
      <c r="E2719" s="4" t="s">
        <v>48</v>
      </c>
      <c r="F2719" s="6">
        <v>44918</v>
      </c>
      <c r="G2719" s="6">
        <v>44918</v>
      </c>
      <c r="H2719" s="4" t="s">
        <v>38</v>
      </c>
      <c r="I2719" s="4" t="s">
        <v>6634</v>
      </c>
      <c r="J2719" s="4" t="s">
        <v>5952</v>
      </c>
      <c r="K2719" s="25" t="s">
        <v>77</v>
      </c>
      <c r="L2719" s="8">
        <v>81181.23</v>
      </c>
      <c r="M2719" s="8">
        <v>81181.23</v>
      </c>
      <c r="N2719" s="8">
        <v>121771.85</v>
      </c>
      <c r="O2719" s="8">
        <f t="shared" si="535"/>
        <v>40590.62000000001</v>
      </c>
      <c r="P2719" s="13">
        <f t="shared" si="536"/>
        <v>0.33333336070692865</v>
      </c>
    </row>
    <row r="2720" spans="1:16" x14ac:dyDescent="0.25">
      <c r="A2720" s="5" t="s">
        <v>3694</v>
      </c>
      <c r="B2720" s="4" t="s">
        <v>3693</v>
      </c>
      <c r="C2720" s="6">
        <v>44927</v>
      </c>
      <c r="D2720" s="6">
        <v>45657</v>
      </c>
      <c r="E2720" s="4" t="s">
        <v>136</v>
      </c>
      <c r="F2720" s="6">
        <v>44924</v>
      </c>
      <c r="G2720" s="6">
        <v>44925</v>
      </c>
      <c r="H2720" s="4" t="s">
        <v>38</v>
      </c>
      <c r="I2720" s="4" t="s">
        <v>86</v>
      </c>
      <c r="J2720" s="4" t="s">
        <v>5952</v>
      </c>
      <c r="K2720" s="25" t="s">
        <v>77</v>
      </c>
      <c r="L2720" s="8">
        <v>50000</v>
      </c>
      <c r="M2720" s="8">
        <v>50000</v>
      </c>
      <c r="N2720" s="8">
        <v>50000</v>
      </c>
      <c r="O2720" s="8">
        <f t="shared" si="535"/>
        <v>0</v>
      </c>
      <c r="P2720" s="13">
        <f t="shared" si="536"/>
        <v>0</v>
      </c>
    </row>
    <row r="2721" spans="1:16" x14ac:dyDescent="0.25">
      <c r="A2721" s="5" t="s">
        <v>3692</v>
      </c>
      <c r="B2721" s="4" t="s">
        <v>3691</v>
      </c>
      <c r="C2721" s="6">
        <v>44927</v>
      </c>
      <c r="D2721" s="6">
        <v>45657</v>
      </c>
      <c r="E2721" s="4" t="s">
        <v>48</v>
      </c>
      <c r="F2721" s="6">
        <v>44925</v>
      </c>
      <c r="G2721" s="6">
        <v>44925</v>
      </c>
      <c r="H2721" s="4" t="s">
        <v>38</v>
      </c>
      <c r="I2721" s="4" t="s">
        <v>6634</v>
      </c>
      <c r="J2721" s="4" t="s">
        <v>5952</v>
      </c>
      <c r="K2721" s="25" t="s">
        <v>77</v>
      </c>
      <c r="L2721" s="8">
        <v>9912</v>
      </c>
      <c r="M2721" s="8">
        <v>9912</v>
      </c>
      <c r="N2721" s="8">
        <v>9912</v>
      </c>
      <c r="O2721" s="8">
        <f t="shared" si="535"/>
        <v>0</v>
      </c>
      <c r="P2721" s="13">
        <f t="shared" si="536"/>
        <v>0</v>
      </c>
    </row>
    <row r="2722" spans="1:16" x14ac:dyDescent="0.25">
      <c r="A2722" s="5" t="s">
        <v>631</v>
      </c>
      <c r="B2722" s="4" t="s">
        <v>632</v>
      </c>
      <c r="C2722" s="6">
        <v>44927</v>
      </c>
      <c r="D2722" s="6">
        <v>45657</v>
      </c>
      <c r="E2722" s="4" t="s">
        <v>48</v>
      </c>
      <c r="F2722" s="6">
        <v>44925</v>
      </c>
      <c r="G2722" s="6">
        <v>44925</v>
      </c>
      <c r="H2722" s="4" t="s">
        <v>38</v>
      </c>
      <c r="I2722" s="4" t="s">
        <v>6634</v>
      </c>
      <c r="J2722" s="4" t="s">
        <v>5952</v>
      </c>
      <c r="K2722" s="25" t="s">
        <v>77</v>
      </c>
      <c r="L2722" s="8">
        <v>18764.599999999999</v>
      </c>
      <c r="M2722" s="8">
        <v>18764.599999999999</v>
      </c>
      <c r="N2722" s="8">
        <v>28146.9</v>
      </c>
      <c r="O2722" s="8">
        <f t="shared" si="535"/>
        <v>9382.3000000000029</v>
      </c>
      <c r="P2722" s="13">
        <f t="shared" si="536"/>
        <v>0.33333333333333343</v>
      </c>
    </row>
    <row r="2723" spans="1:16" x14ac:dyDescent="0.25">
      <c r="A2723" s="5" t="s">
        <v>5557</v>
      </c>
      <c r="B2723" s="4" t="s">
        <v>5558</v>
      </c>
      <c r="C2723" s="6">
        <v>45292</v>
      </c>
      <c r="D2723" s="6">
        <v>45657</v>
      </c>
      <c r="E2723" s="4" t="s">
        <v>48</v>
      </c>
      <c r="F2723" s="6">
        <v>45240</v>
      </c>
      <c r="G2723" s="6">
        <v>45240</v>
      </c>
      <c r="H2723" s="4" t="s">
        <v>38</v>
      </c>
      <c r="I2723" s="4" t="s">
        <v>6637</v>
      </c>
      <c r="J2723" s="4" t="s">
        <v>5952</v>
      </c>
      <c r="K2723" s="25" t="s">
        <v>77</v>
      </c>
      <c r="L2723" s="8">
        <v>83409.67</v>
      </c>
      <c r="M2723" s="8">
        <v>83409.67</v>
      </c>
      <c r="N2723" s="8">
        <v>83409.67</v>
      </c>
      <c r="O2723" s="8">
        <f t="shared" si="535"/>
        <v>0</v>
      </c>
      <c r="P2723" s="13">
        <f t="shared" si="536"/>
        <v>0</v>
      </c>
    </row>
    <row r="2724" spans="1:16" x14ac:dyDescent="0.25">
      <c r="A2724" s="5" t="s">
        <v>2245</v>
      </c>
      <c r="B2724" s="4" t="s">
        <v>54</v>
      </c>
      <c r="C2724" s="6">
        <v>44986</v>
      </c>
      <c r="D2724" s="6">
        <v>45657</v>
      </c>
      <c r="E2724" s="4" t="s">
        <v>7</v>
      </c>
      <c r="F2724" s="6">
        <v>44956</v>
      </c>
      <c r="G2724" s="6">
        <v>44984</v>
      </c>
      <c r="H2724" s="4" t="s">
        <v>39</v>
      </c>
      <c r="I2724" s="4" t="s">
        <v>111</v>
      </c>
      <c r="J2724" s="4" t="s">
        <v>6111</v>
      </c>
      <c r="K2724" s="25" t="s">
        <v>56</v>
      </c>
      <c r="L2724" s="8">
        <v>2853596.76</v>
      </c>
      <c r="M2724" s="8">
        <v>2673798.9900000002</v>
      </c>
      <c r="N2724" s="8">
        <v>4132234.83</v>
      </c>
      <c r="O2724" s="8">
        <f t="shared" si="535"/>
        <v>1458435.8399999999</v>
      </c>
      <c r="P2724" s="13">
        <f t="shared" si="536"/>
        <v>0.35294118074117287</v>
      </c>
    </row>
    <row r="2725" spans="1:16" x14ac:dyDescent="0.25">
      <c r="A2725" s="5" t="s">
        <v>3783</v>
      </c>
      <c r="B2725" s="4" t="s">
        <v>3782</v>
      </c>
      <c r="C2725" s="6">
        <v>44896</v>
      </c>
      <c r="D2725" s="6">
        <v>45657</v>
      </c>
      <c r="E2725" s="4" t="s">
        <v>7</v>
      </c>
      <c r="F2725" s="6">
        <v>44855</v>
      </c>
      <c r="G2725" s="6">
        <v>44893</v>
      </c>
      <c r="H2725" s="4" t="s">
        <v>38</v>
      </c>
      <c r="I2725" s="4" t="s">
        <v>111</v>
      </c>
      <c r="J2725" s="4" t="s">
        <v>6051</v>
      </c>
      <c r="K2725" s="25" t="s">
        <v>66</v>
      </c>
      <c r="L2725" s="8">
        <v>201122.13</v>
      </c>
      <c r="M2725" s="8">
        <v>200382.58</v>
      </c>
      <c r="N2725" s="8">
        <v>200382.58</v>
      </c>
      <c r="O2725" s="8">
        <f t="shared" si="535"/>
        <v>0</v>
      </c>
      <c r="P2725" s="13">
        <f t="shared" si="536"/>
        <v>0</v>
      </c>
    </row>
    <row r="2726" spans="1:16" x14ac:dyDescent="0.25">
      <c r="A2726" s="5" t="s">
        <v>5399</v>
      </c>
      <c r="B2726" s="4" t="s">
        <v>5400</v>
      </c>
      <c r="C2726" s="6">
        <v>45292</v>
      </c>
      <c r="D2726" s="6">
        <v>45657</v>
      </c>
      <c r="E2726" s="4" t="s">
        <v>17</v>
      </c>
      <c r="F2726" s="6">
        <v>45273</v>
      </c>
      <c r="G2726" s="6">
        <v>45280</v>
      </c>
      <c r="H2726" s="4" t="s">
        <v>38</v>
      </c>
      <c r="I2726" s="4" t="s">
        <v>6633</v>
      </c>
      <c r="J2726" s="4" t="s">
        <v>6615</v>
      </c>
      <c r="K2726" s="25" t="s">
        <v>5401</v>
      </c>
      <c r="L2726" s="8">
        <v>3383.23</v>
      </c>
      <c r="M2726" s="8">
        <v>3383.23</v>
      </c>
      <c r="N2726" s="8">
        <v>6352.63</v>
      </c>
      <c r="O2726" s="8">
        <f t="shared" si="535"/>
        <v>2969.4</v>
      </c>
      <c r="P2726" s="13">
        <f t="shared" si="536"/>
        <v>0.46742845089356694</v>
      </c>
    </row>
    <row r="2727" spans="1:16" x14ac:dyDescent="0.25">
      <c r="A2727" s="5" t="s">
        <v>5441</v>
      </c>
      <c r="B2727" s="4" t="s">
        <v>5400</v>
      </c>
      <c r="C2727" s="6">
        <v>45292</v>
      </c>
      <c r="D2727" s="6">
        <v>45657</v>
      </c>
      <c r="E2727" s="4" t="s">
        <v>17</v>
      </c>
      <c r="F2727" s="6">
        <v>45273</v>
      </c>
      <c r="G2727" s="6">
        <v>45280</v>
      </c>
      <c r="H2727" s="4" t="s">
        <v>38</v>
      </c>
      <c r="I2727" s="4" t="s">
        <v>6633</v>
      </c>
      <c r="J2727" s="4" t="s">
        <v>6615</v>
      </c>
      <c r="K2727" s="25" t="s">
        <v>5401</v>
      </c>
      <c r="L2727" s="8">
        <v>11769.55</v>
      </c>
      <c r="M2727" s="8">
        <v>11769.55</v>
      </c>
      <c r="N2727" s="8">
        <v>20191.13</v>
      </c>
      <c r="O2727" s="8">
        <f t="shared" si="535"/>
        <v>8421.5800000000017</v>
      </c>
      <c r="P2727" s="13">
        <f t="shared" si="536"/>
        <v>0.41709305026514126</v>
      </c>
    </row>
    <row r="2728" spans="1:16" x14ac:dyDescent="0.25">
      <c r="A2728" s="5" t="s">
        <v>5447</v>
      </c>
      <c r="B2728" s="4" t="s">
        <v>5400</v>
      </c>
      <c r="C2728" s="6">
        <v>45292</v>
      </c>
      <c r="D2728" s="6">
        <v>45657</v>
      </c>
      <c r="E2728" s="4" t="s">
        <v>17</v>
      </c>
      <c r="F2728" s="6">
        <v>45273</v>
      </c>
      <c r="G2728" s="6">
        <v>45280</v>
      </c>
      <c r="H2728" s="4" t="s">
        <v>38</v>
      </c>
      <c r="I2728" s="4" t="s">
        <v>6633</v>
      </c>
      <c r="J2728" s="4" t="s">
        <v>6615</v>
      </c>
      <c r="K2728" s="25" t="s">
        <v>5401</v>
      </c>
      <c r="L2728" s="8">
        <v>13316.24</v>
      </c>
      <c r="M2728" s="8">
        <v>13316.24</v>
      </c>
      <c r="N2728" s="8">
        <v>24505.78</v>
      </c>
      <c r="O2728" s="8">
        <f t="shared" si="535"/>
        <v>11189.539999999999</v>
      </c>
      <c r="P2728" s="13">
        <f t="shared" si="536"/>
        <v>0.4566081961072041</v>
      </c>
    </row>
    <row r="2729" spans="1:16" x14ac:dyDescent="0.25">
      <c r="A2729" s="5" t="s">
        <v>5472</v>
      </c>
      <c r="B2729" s="4" t="s">
        <v>5400</v>
      </c>
      <c r="C2729" s="6">
        <v>45292</v>
      </c>
      <c r="D2729" s="6">
        <v>45657</v>
      </c>
      <c r="E2729" s="4" t="s">
        <v>17</v>
      </c>
      <c r="F2729" s="6">
        <v>45273</v>
      </c>
      <c r="G2729" s="6">
        <v>45280</v>
      </c>
      <c r="H2729" s="4" t="s">
        <v>38</v>
      </c>
      <c r="I2729" s="4" t="s">
        <v>6633</v>
      </c>
      <c r="J2729" s="4" t="s">
        <v>6615</v>
      </c>
      <c r="K2729" s="25" t="s">
        <v>5401</v>
      </c>
      <c r="L2729" s="8">
        <v>23045.59</v>
      </c>
      <c r="M2729" s="8">
        <v>23045.59</v>
      </c>
      <c r="N2729" s="8">
        <v>41369.89</v>
      </c>
      <c r="O2729" s="8">
        <f t="shared" si="535"/>
        <v>18324.3</v>
      </c>
      <c r="P2729" s="13">
        <f t="shared" si="536"/>
        <v>0.44293808854700845</v>
      </c>
    </row>
    <row r="2730" spans="1:16" x14ac:dyDescent="0.25">
      <c r="A2730" s="5" t="s">
        <v>5356</v>
      </c>
      <c r="B2730" s="4" t="s">
        <v>5355</v>
      </c>
      <c r="C2730" s="6">
        <v>45292</v>
      </c>
      <c r="D2730" s="6">
        <v>45657</v>
      </c>
      <c r="E2730" s="4" t="s">
        <v>7</v>
      </c>
      <c r="F2730" s="6">
        <v>45238</v>
      </c>
      <c r="G2730" s="6">
        <v>45280</v>
      </c>
      <c r="H2730" s="4" t="s">
        <v>39</v>
      </c>
      <c r="I2730" s="4" t="s">
        <v>86</v>
      </c>
      <c r="J2730" s="4" t="s">
        <v>6616</v>
      </c>
      <c r="K2730" s="25" t="s">
        <v>5354</v>
      </c>
      <c r="L2730" s="8">
        <v>6220000</v>
      </c>
      <c r="M2730" s="8">
        <v>6220000</v>
      </c>
      <c r="N2730" s="8">
        <v>13539999.99</v>
      </c>
      <c r="O2730" s="8">
        <f t="shared" si="535"/>
        <v>7319999.9900000002</v>
      </c>
      <c r="P2730" s="13">
        <f t="shared" si="536"/>
        <v>0.54062038370799148</v>
      </c>
    </row>
    <row r="2731" spans="1:16" x14ac:dyDescent="0.25">
      <c r="A2731" s="5" t="s">
        <v>3658</v>
      </c>
      <c r="B2731" s="4" t="s">
        <v>3655</v>
      </c>
      <c r="C2731" s="6">
        <v>44957</v>
      </c>
      <c r="D2731" s="6">
        <v>45657</v>
      </c>
      <c r="E2731" s="4" t="s">
        <v>21</v>
      </c>
      <c r="F2731" s="6">
        <v>44925</v>
      </c>
      <c r="G2731" s="6">
        <v>44957</v>
      </c>
      <c r="H2731" s="4" t="s">
        <v>38</v>
      </c>
      <c r="I2731" s="4" t="s">
        <v>6636</v>
      </c>
      <c r="J2731" s="4" t="s">
        <v>6283</v>
      </c>
      <c r="K2731" s="25" t="s">
        <v>5539</v>
      </c>
      <c r="L2731" s="8">
        <v>143481.79999999999</v>
      </c>
      <c r="M2731" s="8">
        <v>114466</v>
      </c>
      <c r="N2731" s="8">
        <v>114466</v>
      </c>
      <c r="O2731" s="8">
        <f t="shared" si="535"/>
        <v>0</v>
      </c>
      <c r="P2731" s="13">
        <f t="shared" si="536"/>
        <v>0</v>
      </c>
    </row>
    <row r="2732" spans="1:16" x14ac:dyDescent="0.25">
      <c r="A2732" s="5" t="s">
        <v>4105</v>
      </c>
      <c r="B2732" s="4" t="s">
        <v>4104</v>
      </c>
      <c r="C2732" s="6">
        <v>44927</v>
      </c>
      <c r="D2732" s="6">
        <v>45657</v>
      </c>
      <c r="E2732" s="4" t="s">
        <v>48</v>
      </c>
      <c r="F2732" s="6">
        <v>44830</v>
      </c>
      <c r="G2732" s="6">
        <v>44865</v>
      </c>
      <c r="H2732" s="4" t="s">
        <v>38</v>
      </c>
      <c r="I2732" s="4" t="s">
        <v>6636</v>
      </c>
      <c r="J2732" s="4" t="s">
        <v>5901</v>
      </c>
      <c r="K2732" s="25" t="s">
        <v>113</v>
      </c>
      <c r="L2732" s="8">
        <v>82000</v>
      </c>
      <c r="M2732" s="8">
        <v>82000</v>
      </c>
      <c r="N2732" s="8">
        <v>164000</v>
      </c>
      <c r="O2732" s="8">
        <f t="shared" si="535"/>
        <v>82000</v>
      </c>
      <c r="P2732" s="13">
        <f t="shared" si="536"/>
        <v>0.5</v>
      </c>
    </row>
    <row r="2733" spans="1:16" x14ac:dyDescent="0.25">
      <c r="A2733" s="5" t="s">
        <v>3928</v>
      </c>
      <c r="B2733" s="4" t="s">
        <v>3927</v>
      </c>
      <c r="C2733" s="6">
        <v>44927</v>
      </c>
      <c r="D2733" s="6">
        <v>45657</v>
      </c>
      <c r="E2733" s="4" t="s">
        <v>48</v>
      </c>
      <c r="F2733" s="6">
        <v>44852</v>
      </c>
      <c r="G2733" s="6">
        <v>44852</v>
      </c>
      <c r="H2733" s="4" t="s">
        <v>38</v>
      </c>
      <c r="I2733" s="4" t="s">
        <v>798</v>
      </c>
      <c r="J2733" s="4" t="s">
        <v>5901</v>
      </c>
      <c r="K2733" s="25" t="s">
        <v>113</v>
      </c>
      <c r="L2733" s="8">
        <v>78000</v>
      </c>
      <c r="M2733" s="8">
        <v>78000</v>
      </c>
      <c r="N2733" s="8">
        <v>78000</v>
      </c>
      <c r="O2733" s="8">
        <f t="shared" si="535"/>
        <v>0</v>
      </c>
      <c r="P2733" s="13">
        <f t="shared" si="536"/>
        <v>0</v>
      </c>
    </row>
    <row r="2734" spans="1:16" x14ac:dyDescent="0.25">
      <c r="A2734" s="5" t="s">
        <v>3837</v>
      </c>
      <c r="B2734" s="4" t="s">
        <v>3836</v>
      </c>
      <c r="C2734" s="6">
        <v>44927</v>
      </c>
      <c r="D2734" s="6">
        <v>45657</v>
      </c>
      <c r="E2734" s="4" t="s">
        <v>48</v>
      </c>
      <c r="F2734" s="6">
        <v>44875</v>
      </c>
      <c r="G2734" s="6">
        <v>44875</v>
      </c>
      <c r="H2734" s="4" t="s">
        <v>38</v>
      </c>
      <c r="I2734" s="4" t="s">
        <v>9</v>
      </c>
      <c r="J2734" s="4" t="s">
        <v>5901</v>
      </c>
      <c r="K2734" s="25" t="s">
        <v>113</v>
      </c>
      <c r="L2734" s="8">
        <v>41214.76</v>
      </c>
      <c r="M2734" s="8">
        <v>41214.76</v>
      </c>
      <c r="N2734" s="8">
        <v>82429.52</v>
      </c>
      <c r="O2734" s="8">
        <f t="shared" si="535"/>
        <v>41214.76</v>
      </c>
      <c r="P2734" s="13">
        <f t="shared" si="536"/>
        <v>0.5</v>
      </c>
    </row>
    <row r="2735" spans="1:16" x14ac:dyDescent="0.25">
      <c r="A2735" s="5" t="s">
        <v>3806</v>
      </c>
      <c r="B2735" s="4" t="s">
        <v>3805</v>
      </c>
      <c r="C2735" s="6">
        <v>44927</v>
      </c>
      <c r="D2735" s="6">
        <v>45657</v>
      </c>
      <c r="E2735" s="4" t="s">
        <v>48</v>
      </c>
      <c r="F2735" s="6">
        <v>44886</v>
      </c>
      <c r="G2735" s="6">
        <v>44886</v>
      </c>
      <c r="H2735" s="4" t="s">
        <v>38</v>
      </c>
      <c r="I2735" s="4" t="s">
        <v>406</v>
      </c>
      <c r="J2735" s="4" t="s">
        <v>5901</v>
      </c>
      <c r="K2735" s="25" t="s">
        <v>113</v>
      </c>
      <c r="L2735" s="8">
        <v>40000</v>
      </c>
      <c r="M2735" s="8">
        <v>40000</v>
      </c>
      <c r="N2735" s="8">
        <v>80000</v>
      </c>
      <c r="O2735" s="8">
        <f t="shared" si="535"/>
        <v>40000</v>
      </c>
      <c r="P2735" s="13">
        <f t="shared" si="536"/>
        <v>0.5</v>
      </c>
    </row>
    <row r="2736" spans="1:16" x14ac:dyDescent="0.25">
      <c r="A2736" s="5" t="s">
        <v>3678</v>
      </c>
      <c r="B2736" s="4" t="s">
        <v>3677</v>
      </c>
      <c r="C2736" s="6">
        <v>44927</v>
      </c>
      <c r="D2736" s="6">
        <v>45657</v>
      </c>
      <c r="E2736" s="4" t="s">
        <v>48</v>
      </c>
      <c r="F2736" s="6">
        <v>44925</v>
      </c>
      <c r="G2736" s="6">
        <v>44925</v>
      </c>
      <c r="H2736" s="4" t="s">
        <v>38</v>
      </c>
      <c r="I2736" s="4" t="s">
        <v>6633</v>
      </c>
      <c r="J2736" s="4" t="s">
        <v>5901</v>
      </c>
      <c r="K2736" s="25" t="s">
        <v>113</v>
      </c>
      <c r="L2736" s="8">
        <v>20131.78</v>
      </c>
      <c r="M2736" s="8">
        <v>20131.78</v>
      </c>
      <c r="N2736" s="8">
        <v>40263.56</v>
      </c>
      <c r="O2736" s="8">
        <f t="shared" si="535"/>
        <v>20131.78</v>
      </c>
      <c r="P2736" s="13">
        <f t="shared" si="536"/>
        <v>0.5</v>
      </c>
    </row>
    <row r="2737" spans="1:16" x14ac:dyDescent="0.25">
      <c r="A2737" s="5" t="s">
        <v>2628</v>
      </c>
      <c r="B2737" s="4" t="s">
        <v>2627</v>
      </c>
      <c r="C2737" s="6">
        <v>45139</v>
      </c>
      <c r="D2737" s="6">
        <v>45657</v>
      </c>
      <c r="E2737" s="4" t="s">
        <v>48</v>
      </c>
      <c r="F2737" s="6">
        <v>45076</v>
      </c>
      <c r="G2737" s="6">
        <v>45076</v>
      </c>
      <c r="H2737" s="4" t="s">
        <v>38</v>
      </c>
      <c r="I2737" s="4" t="s">
        <v>6636</v>
      </c>
      <c r="J2737" s="4" t="s">
        <v>5901</v>
      </c>
      <c r="K2737" s="25" t="s">
        <v>113</v>
      </c>
      <c r="L2737" s="8">
        <v>59500</v>
      </c>
      <c r="M2737" s="8">
        <v>59500</v>
      </c>
      <c r="N2737" s="8">
        <v>59500</v>
      </c>
      <c r="O2737" s="8">
        <f t="shared" si="535"/>
        <v>0</v>
      </c>
      <c r="P2737" s="13">
        <f t="shared" si="536"/>
        <v>0</v>
      </c>
    </row>
    <row r="2738" spans="1:16" x14ac:dyDescent="0.25">
      <c r="A2738" s="5" t="s">
        <v>5503</v>
      </c>
      <c r="B2738" s="4" t="s">
        <v>319</v>
      </c>
      <c r="C2738" s="6">
        <v>45292</v>
      </c>
      <c r="D2738" s="6">
        <v>45657</v>
      </c>
      <c r="E2738" s="4" t="s">
        <v>48</v>
      </c>
      <c r="F2738" s="6">
        <v>45217</v>
      </c>
      <c r="G2738" s="6">
        <v>45217</v>
      </c>
      <c r="H2738" s="4" t="s">
        <v>38</v>
      </c>
      <c r="I2738" s="4" t="s">
        <v>798</v>
      </c>
      <c r="J2738" s="4" t="s">
        <v>5901</v>
      </c>
      <c r="K2738" s="25" t="s">
        <v>113</v>
      </c>
      <c r="L2738" s="8">
        <v>38074.25</v>
      </c>
      <c r="M2738" s="8">
        <v>38074.25</v>
      </c>
      <c r="N2738" s="8">
        <v>38074.25</v>
      </c>
      <c r="O2738" s="8">
        <f t="shared" si="535"/>
        <v>0</v>
      </c>
      <c r="P2738" s="13">
        <f t="shared" si="536"/>
        <v>0</v>
      </c>
    </row>
    <row r="2739" spans="1:16" x14ac:dyDescent="0.25">
      <c r="A2739" s="5" t="s">
        <v>3635</v>
      </c>
      <c r="B2739" s="4" t="s">
        <v>3634</v>
      </c>
      <c r="C2739" s="6">
        <v>45292</v>
      </c>
      <c r="D2739" s="6">
        <v>45657</v>
      </c>
      <c r="E2739" s="4" t="s">
        <v>48</v>
      </c>
      <c r="F2739" s="6">
        <v>45239</v>
      </c>
      <c r="G2739" s="6">
        <v>45240</v>
      </c>
      <c r="H2739" s="4" t="s">
        <v>38</v>
      </c>
      <c r="I2739" s="4" t="s">
        <v>798</v>
      </c>
      <c r="J2739" s="4" t="s">
        <v>5901</v>
      </c>
      <c r="K2739" s="25" t="s">
        <v>113</v>
      </c>
      <c r="L2739" s="8">
        <v>76665.600000000006</v>
      </c>
      <c r="M2739" s="8">
        <v>76665.600000000006</v>
      </c>
      <c r="N2739" s="8">
        <v>76665.600000000006</v>
      </c>
      <c r="O2739" s="8">
        <f t="shared" si="535"/>
        <v>0</v>
      </c>
      <c r="P2739" s="13">
        <f t="shared" si="536"/>
        <v>0</v>
      </c>
    </row>
    <row r="2740" spans="1:16" x14ac:dyDescent="0.25">
      <c r="A2740" s="5" t="s">
        <v>5463</v>
      </c>
      <c r="B2740" s="4" t="s">
        <v>5464</v>
      </c>
      <c r="C2740" s="6">
        <v>45292</v>
      </c>
      <c r="D2740" s="6">
        <v>45657</v>
      </c>
      <c r="E2740" s="4" t="s">
        <v>48</v>
      </c>
      <c r="F2740" s="6">
        <v>45251</v>
      </c>
      <c r="G2740" s="6">
        <v>45252</v>
      </c>
      <c r="H2740" s="4" t="s">
        <v>38</v>
      </c>
      <c r="I2740" s="4" t="s">
        <v>143</v>
      </c>
      <c r="J2740" s="4" t="s">
        <v>5901</v>
      </c>
      <c r="K2740" s="25" t="s">
        <v>113</v>
      </c>
      <c r="L2740" s="8">
        <v>19440</v>
      </c>
      <c r="M2740" s="8">
        <v>19440</v>
      </c>
      <c r="N2740" s="8">
        <v>19440</v>
      </c>
      <c r="O2740" s="8">
        <f t="shared" si="535"/>
        <v>0</v>
      </c>
      <c r="P2740" s="13">
        <f t="shared" si="536"/>
        <v>0</v>
      </c>
    </row>
    <row r="2741" spans="1:16" x14ac:dyDescent="0.25">
      <c r="A2741" s="5" t="s">
        <v>3627</v>
      </c>
      <c r="B2741" s="4" t="s">
        <v>3626</v>
      </c>
      <c r="C2741" s="6">
        <v>45292</v>
      </c>
      <c r="D2741" s="6">
        <v>45657</v>
      </c>
      <c r="E2741" s="4" t="s">
        <v>48</v>
      </c>
      <c r="F2741" s="6">
        <v>45258</v>
      </c>
      <c r="G2741" s="6">
        <v>45258</v>
      </c>
      <c r="H2741" s="4" t="s">
        <v>38</v>
      </c>
      <c r="I2741" s="4" t="s">
        <v>6637</v>
      </c>
      <c r="J2741" s="4" t="s">
        <v>5901</v>
      </c>
      <c r="K2741" s="25" t="s">
        <v>113</v>
      </c>
      <c r="L2741" s="8">
        <v>148841.24</v>
      </c>
      <c r="M2741" s="8">
        <v>148841.24</v>
      </c>
      <c r="N2741" s="8">
        <v>148841.24</v>
      </c>
      <c r="O2741" s="8">
        <f t="shared" si="535"/>
        <v>0</v>
      </c>
      <c r="P2741" s="13">
        <f t="shared" si="536"/>
        <v>0</v>
      </c>
    </row>
    <row r="2742" spans="1:16" x14ac:dyDescent="0.25">
      <c r="A2742" s="5" t="s">
        <v>5597</v>
      </c>
      <c r="B2742" s="4" t="s">
        <v>5598</v>
      </c>
      <c r="C2742" s="6">
        <v>45292</v>
      </c>
      <c r="D2742" s="6">
        <v>45657</v>
      </c>
      <c r="E2742" s="4" t="s">
        <v>48</v>
      </c>
      <c r="F2742" s="6">
        <v>45275</v>
      </c>
      <c r="G2742" s="6">
        <v>45278</v>
      </c>
      <c r="H2742" s="4" t="s">
        <v>38</v>
      </c>
      <c r="I2742" s="4" t="s">
        <v>6637</v>
      </c>
      <c r="J2742" s="4" t="s">
        <v>5901</v>
      </c>
      <c r="K2742" s="25" t="s">
        <v>113</v>
      </c>
      <c r="L2742" s="8">
        <v>150000</v>
      </c>
      <c r="M2742" s="8">
        <v>150000</v>
      </c>
      <c r="N2742" s="8">
        <v>150000</v>
      </c>
      <c r="O2742" s="8">
        <f t="shared" si="535"/>
        <v>0</v>
      </c>
      <c r="P2742" s="13">
        <f t="shared" si="536"/>
        <v>0</v>
      </c>
    </row>
    <row r="2743" spans="1:16" x14ac:dyDescent="0.25">
      <c r="A2743" s="5" t="s">
        <v>5560</v>
      </c>
      <c r="B2743" s="4" t="s">
        <v>5561</v>
      </c>
      <c r="C2743" s="6">
        <v>45292</v>
      </c>
      <c r="D2743" s="6">
        <v>45657</v>
      </c>
      <c r="E2743" s="4" t="s">
        <v>33</v>
      </c>
      <c r="F2743" s="6">
        <v>45287</v>
      </c>
      <c r="G2743" s="6">
        <v>45289</v>
      </c>
      <c r="H2743" s="4" t="s">
        <v>39</v>
      </c>
      <c r="I2743" s="4" t="s">
        <v>94</v>
      </c>
      <c r="J2743" s="4" t="s">
        <v>6617</v>
      </c>
      <c r="K2743" s="25" t="s">
        <v>5562</v>
      </c>
      <c r="L2743" s="8">
        <v>84286.95</v>
      </c>
      <c r="M2743" s="8">
        <v>84286.95</v>
      </c>
      <c r="N2743" s="8">
        <v>84286.95</v>
      </c>
      <c r="O2743" s="8">
        <f t="shared" si="535"/>
        <v>0</v>
      </c>
      <c r="P2743" s="13">
        <f t="shared" si="536"/>
        <v>0</v>
      </c>
    </row>
    <row r="2744" spans="1:16" x14ac:dyDescent="0.25">
      <c r="A2744" s="5" t="s">
        <v>5241</v>
      </c>
      <c r="B2744" s="4" t="s">
        <v>412</v>
      </c>
      <c r="C2744" s="6">
        <v>44197</v>
      </c>
      <c r="D2744" s="6">
        <v>45657</v>
      </c>
      <c r="E2744" s="4" t="s">
        <v>7</v>
      </c>
      <c r="F2744" s="6">
        <v>44158</v>
      </c>
      <c r="G2744" s="6">
        <v>44197</v>
      </c>
      <c r="H2744" s="4" t="s">
        <v>39</v>
      </c>
      <c r="I2744" s="4" t="s">
        <v>9</v>
      </c>
      <c r="J2744" s="4" t="s">
        <v>6183</v>
      </c>
      <c r="K2744" s="25" t="s">
        <v>264</v>
      </c>
      <c r="L2744" s="8">
        <v>16000</v>
      </c>
      <c r="M2744" s="8">
        <v>15488</v>
      </c>
      <c r="N2744" s="8">
        <v>15488</v>
      </c>
      <c r="O2744" s="8">
        <f t="shared" si="535"/>
        <v>0</v>
      </c>
      <c r="P2744" s="13">
        <f t="shared" si="536"/>
        <v>0</v>
      </c>
    </row>
    <row r="2745" spans="1:16" x14ac:dyDescent="0.25">
      <c r="A2745" s="5" t="s">
        <v>5240</v>
      </c>
      <c r="B2745" s="4" t="s">
        <v>412</v>
      </c>
      <c r="C2745" s="6">
        <v>44197</v>
      </c>
      <c r="D2745" s="6">
        <v>45657</v>
      </c>
      <c r="E2745" s="4" t="s">
        <v>7</v>
      </c>
      <c r="F2745" s="6">
        <v>44158</v>
      </c>
      <c r="G2745" s="6">
        <v>44197</v>
      </c>
      <c r="H2745" s="4" t="s">
        <v>39</v>
      </c>
      <c r="I2745" s="4" t="s">
        <v>9</v>
      </c>
      <c r="J2745" s="4" t="s">
        <v>6183</v>
      </c>
      <c r="K2745" s="25" t="s">
        <v>264</v>
      </c>
      <c r="L2745" s="8">
        <v>30400</v>
      </c>
      <c r="M2745" s="8">
        <v>29040</v>
      </c>
      <c r="N2745" s="8">
        <v>29040</v>
      </c>
      <c r="O2745" s="8">
        <f t="shared" ref="O2745:O2776" si="537">N2745-M2745</f>
        <v>0</v>
      </c>
      <c r="P2745" s="13">
        <f t="shared" si="536"/>
        <v>0</v>
      </c>
    </row>
    <row r="2746" spans="1:16" x14ac:dyDescent="0.25">
      <c r="A2746" s="5" t="s">
        <v>5242</v>
      </c>
      <c r="B2746" s="4" t="s">
        <v>412</v>
      </c>
      <c r="C2746" s="6">
        <v>44197</v>
      </c>
      <c r="D2746" s="6">
        <v>45657</v>
      </c>
      <c r="E2746" s="4" t="s">
        <v>7</v>
      </c>
      <c r="F2746" s="6">
        <v>44158</v>
      </c>
      <c r="G2746" s="6">
        <v>44197</v>
      </c>
      <c r="H2746" s="4" t="s">
        <v>39</v>
      </c>
      <c r="I2746" s="4" t="s">
        <v>9</v>
      </c>
      <c r="J2746" s="4" t="s">
        <v>6183</v>
      </c>
      <c r="K2746" s="25" t="s">
        <v>264</v>
      </c>
      <c r="L2746" s="8">
        <v>95200</v>
      </c>
      <c r="M2746" s="8">
        <v>90508</v>
      </c>
      <c r="N2746" s="8">
        <v>90508</v>
      </c>
      <c r="O2746" s="8">
        <f t="shared" si="537"/>
        <v>0</v>
      </c>
      <c r="P2746" s="13">
        <f t="shared" ref="P2746:P2776" si="538">O2746/N2746</f>
        <v>0</v>
      </c>
    </row>
    <row r="2747" spans="1:16" x14ac:dyDescent="0.25">
      <c r="A2747" s="5" t="s">
        <v>411</v>
      </c>
      <c r="B2747" s="4" t="s">
        <v>412</v>
      </c>
      <c r="C2747" s="6">
        <v>44197</v>
      </c>
      <c r="D2747" s="6">
        <v>45657</v>
      </c>
      <c r="E2747" s="4" t="s">
        <v>7</v>
      </c>
      <c r="F2747" s="6">
        <v>44158</v>
      </c>
      <c r="G2747" s="6">
        <v>44197</v>
      </c>
      <c r="H2747" s="4" t="s">
        <v>39</v>
      </c>
      <c r="I2747" s="4" t="s">
        <v>9</v>
      </c>
      <c r="J2747" s="4" t="s">
        <v>6183</v>
      </c>
      <c r="K2747" s="25" t="s">
        <v>264</v>
      </c>
      <c r="L2747" s="8">
        <v>352000</v>
      </c>
      <c r="M2747" s="8">
        <v>344729</v>
      </c>
      <c r="N2747" s="8">
        <v>413674.8</v>
      </c>
      <c r="O2747" s="8">
        <f t="shared" si="537"/>
        <v>68945.799999999988</v>
      </c>
      <c r="P2747" s="13">
        <f t="shared" si="538"/>
        <v>0.16666666666666663</v>
      </c>
    </row>
    <row r="2748" spans="1:16" x14ac:dyDescent="0.25">
      <c r="A2748" s="5" t="s">
        <v>3714</v>
      </c>
      <c r="B2748" s="4" t="s">
        <v>3713</v>
      </c>
      <c r="C2748" s="6">
        <v>44927</v>
      </c>
      <c r="D2748" s="6">
        <v>45657</v>
      </c>
      <c r="E2748" s="4" t="s">
        <v>33</v>
      </c>
      <c r="F2748" s="6">
        <v>44910</v>
      </c>
      <c r="G2748" s="6">
        <v>44915</v>
      </c>
      <c r="H2748" s="4" t="s">
        <v>39</v>
      </c>
      <c r="I2748" s="4" t="s">
        <v>9</v>
      </c>
      <c r="J2748" s="4" t="s">
        <v>6183</v>
      </c>
      <c r="K2748" s="25" t="s">
        <v>264</v>
      </c>
      <c r="L2748" s="8">
        <v>28110.720000000001</v>
      </c>
      <c r="M2748" s="8">
        <v>28110.720000000001</v>
      </c>
      <c r="N2748" s="8">
        <v>28110.720000000001</v>
      </c>
      <c r="O2748" s="8">
        <f t="shared" si="537"/>
        <v>0</v>
      </c>
      <c r="P2748" s="13">
        <f t="shared" si="538"/>
        <v>0</v>
      </c>
    </row>
    <row r="2749" spans="1:16" x14ac:dyDescent="0.25">
      <c r="A2749" s="5" t="s">
        <v>4399</v>
      </c>
      <c r="B2749" s="4" t="s">
        <v>4398</v>
      </c>
      <c r="C2749" s="6">
        <v>44743</v>
      </c>
      <c r="D2749" s="6">
        <v>45657</v>
      </c>
      <c r="E2749" s="4" t="s">
        <v>7</v>
      </c>
      <c r="F2749" s="6">
        <v>44743</v>
      </c>
      <c r="G2749" s="6">
        <v>44743</v>
      </c>
      <c r="H2749" s="4" t="s">
        <v>39</v>
      </c>
      <c r="I2749" s="4" t="s">
        <v>43</v>
      </c>
      <c r="J2749" s="4" t="s">
        <v>6618</v>
      </c>
      <c r="K2749" s="25" t="s">
        <v>5687</v>
      </c>
      <c r="L2749" s="8">
        <v>3367065.31</v>
      </c>
      <c r="M2749" s="8">
        <v>3367065.31</v>
      </c>
      <c r="N2749" s="8">
        <v>3367065.31</v>
      </c>
      <c r="O2749" s="8">
        <f t="shared" si="537"/>
        <v>0</v>
      </c>
      <c r="P2749" s="13">
        <f t="shared" si="538"/>
        <v>0</v>
      </c>
    </row>
    <row r="2750" spans="1:16" x14ac:dyDescent="0.25">
      <c r="A2750" s="5" t="s">
        <v>3706</v>
      </c>
      <c r="B2750" s="4" t="s">
        <v>3705</v>
      </c>
      <c r="C2750" s="6">
        <v>44927</v>
      </c>
      <c r="D2750" s="6">
        <v>45657</v>
      </c>
      <c r="E2750" s="4" t="s">
        <v>48</v>
      </c>
      <c r="F2750" s="6">
        <v>44917</v>
      </c>
      <c r="G2750" s="6">
        <v>44917</v>
      </c>
      <c r="H2750" s="4" t="s">
        <v>39</v>
      </c>
      <c r="I2750" s="4" t="s">
        <v>9</v>
      </c>
      <c r="J2750" s="4" t="s">
        <v>5920</v>
      </c>
      <c r="K2750" s="25" t="s">
        <v>98</v>
      </c>
      <c r="L2750" s="8">
        <v>5653.12</v>
      </c>
      <c r="M2750" s="8">
        <v>5653.12</v>
      </c>
      <c r="N2750" s="8">
        <v>7066.4</v>
      </c>
      <c r="O2750" s="8">
        <f t="shared" si="537"/>
        <v>1413.2799999999997</v>
      </c>
      <c r="P2750" s="13">
        <f t="shared" si="538"/>
        <v>0.19999999999999998</v>
      </c>
    </row>
    <row r="2751" spans="1:16" x14ac:dyDescent="0.25">
      <c r="A2751" s="5" t="s">
        <v>3708</v>
      </c>
      <c r="B2751" s="4" t="s">
        <v>3707</v>
      </c>
      <c r="C2751" s="6">
        <v>44927</v>
      </c>
      <c r="D2751" s="6">
        <v>45657</v>
      </c>
      <c r="E2751" s="4" t="s">
        <v>48</v>
      </c>
      <c r="F2751" s="6">
        <v>44917</v>
      </c>
      <c r="G2751" s="6">
        <v>44917</v>
      </c>
      <c r="H2751" s="4" t="s">
        <v>39</v>
      </c>
      <c r="I2751" s="4" t="s">
        <v>9</v>
      </c>
      <c r="J2751" s="4" t="s">
        <v>5920</v>
      </c>
      <c r="K2751" s="25" t="s">
        <v>98</v>
      </c>
      <c r="L2751" s="8">
        <v>11854.85</v>
      </c>
      <c r="M2751" s="8">
        <v>11854.85</v>
      </c>
      <c r="N2751" s="8">
        <v>14818.56</v>
      </c>
      <c r="O2751" s="8">
        <f t="shared" si="537"/>
        <v>2963.7099999999991</v>
      </c>
      <c r="P2751" s="13">
        <f t="shared" si="538"/>
        <v>0.19999986503411932</v>
      </c>
    </row>
    <row r="2752" spans="1:16" x14ac:dyDescent="0.25">
      <c r="A2752" s="5" t="s">
        <v>2198</v>
      </c>
      <c r="B2752" s="4" t="s">
        <v>2197</v>
      </c>
      <c r="C2752" s="6">
        <v>44743</v>
      </c>
      <c r="D2752" s="6">
        <v>45657</v>
      </c>
      <c r="E2752" s="4" t="s">
        <v>7</v>
      </c>
      <c r="F2752" s="6">
        <v>44673</v>
      </c>
      <c r="G2752" s="6">
        <v>44692</v>
      </c>
      <c r="H2752" s="4" t="s">
        <v>8</v>
      </c>
      <c r="I2752" s="4" t="s">
        <v>111</v>
      </c>
      <c r="J2752" s="4" t="s">
        <v>5713</v>
      </c>
      <c r="K2752" s="25" t="s">
        <v>11</v>
      </c>
      <c r="L2752" s="8">
        <v>33611940.119999997</v>
      </c>
      <c r="M2752" s="8">
        <v>30431394.52</v>
      </c>
      <c r="N2752" s="8">
        <v>35177907.049999997</v>
      </c>
      <c r="O2752" s="8">
        <f t="shared" si="537"/>
        <v>4746512.5299999975</v>
      </c>
      <c r="P2752" s="13">
        <f t="shared" si="538"/>
        <v>0.13492879275772598</v>
      </c>
    </row>
    <row r="2753" spans="1:16" x14ac:dyDescent="0.25">
      <c r="A2753" s="5" t="s">
        <v>5353</v>
      </c>
      <c r="B2753" s="4" t="s">
        <v>5352</v>
      </c>
      <c r="C2753" s="6">
        <v>45292</v>
      </c>
      <c r="D2753" s="6">
        <v>45657</v>
      </c>
      <c r="E2753" s="4" t="s">
        <v>48</v>
      </c>
      <c r="F2753" s="6">
        <v>45289</v>
      </c>
      <c r="G2753" s="6">
        <v>45289</v>
      </c>
      <c r="H2753" s="4" t="s">
        <v>38</v>
      </c>
      <c r="I2753" s="4" t="s">
        <v>111</v>
      </c>
      <c r="J2753" s="4" t="s">
        <v>5755</v>
      </c>
      <c r="K2753" s="25" t="s">
        <v>183</v>
      </c>
      <c r="L2753" s="8">
        <v>1850.43</v>
      </c>
      <c r="M2753" s="8">
        <v>1850.43</v>
      </c>
      <c r="N2753" s="8">
        <v>2220.52</v>
      </c>
      <c r="O2753" s="8">
        <f t="shared" si="537"/>
        <v>370.08999999999992</v>
      </c>
      <c r="P2753" s="13">
        <f t="shared" si="538"/>
        <v>0.16666816781654745</v>
      </c>
    </row>
    <row r="2754" spans="1:16" x14ac:dyDescent="0.25">
      <c r="A2754" s="5" t="s">
        <v>5490</v>
      </c>
      <c r="B2754" s="4" t="s">
        <v>5491</v>
      </c>
      <c r="C2754" s="6">
        <v>45292</v>
      </c>
      <c r="D2754" s="6">
        <v>45657</v>
      </c>
      <c r="E2754" s="4" t="s">
        <v>136</v>
      </c>
      <c r="F2754" s="6">
        <v>45264</v>
      </c>
      <c r="G2754" s="6">
        <v>45265</v>
      </c>
      <c r="H2754" s="4" t="s">
        <v>38</v>
      </c>
      <c r="I2754" s="4" t="s">
        <v>6637</v>
      </c>
      <c r="J2754" s="4" t="s">
        <v>6619</v>
      </c>
      <c r="K2754" s="25" t="s">
        <v>5492</v>
      </c>
      <c r="L2754" s="8">
        <v>34997</v>
      </c>
      <c r="M2754" s="8">
        <v>34633.5</v>
      </c>
      <c r="N2754" s="8">
        <v>34633.5</v>
      </c>
      <c r="O2754" s="8">
        <f t="shared" si="537"/>
        <v>0</v>
      </c>
      <c r="P2754" s="13">
        <f t="shared" si="538"/>
        <v>0</v>
      </c>
    </row>
    <row r="2755" spans="1:16" x14ac:dyDescent="0.25">
      <c r="A2755" s="5" t="s">
        <v>3847</v>
      </c>
      <c r="B2755" s="4" t="s">
        <v>3846</v>
      </c>
      <c r="C2755" s="6">
        <v>44927</v>
      </c>
      <c r="D2755" s="6">
        <v>45657</v>
      </c>
      <c r="E2755" s="4" t="s">
        <v>7</v>
      </c>
      <c r="F2755" s="6">
        <v>44848</v>
      </c>
      <c r="G2755" s="6">
        <v>44873</v>
      </c>
      <c r="H2755" s="4" t="s">
        <v>39</v>
      </c>
      <c r="I2755" s="4" t="s">
        <v>170</v>
      </c>
      <c r="J2755" s="4" t="s">
        <v>6034</v>
      </c>
      <c r="K2755" s="25" t="s">
        <v>104</v>
      </c>
      <c r="L2755" s="8">
        <v>392985.85</v>
      </c>
      <c r="M2755" s="8">
        <v>370631.48</v>
      </c>
      <c r="N2755" s="8">
        <v>370631.48</v>
      </c>
      <c r="O2755" s="8">
        <f t="shared" si="537"/>
        <v>0</v>
      </c>
      <c r="P2755" s="13">
        <f t="shared" si="538"/>
        <v>0</v>
      </c>
    </row>
    <row r="2756" spans="1:16" x14ac:dyDescent="0.25">
      <c r="A2756" s="5" t="s">
        <v>3671</v>
      </c>
      <c r="B2756" s="4" t="s">
        <v>3670</v>
      </c>
      <c r="C2756" s="6">
        <v>44927</v>
      </c>
      <c r="D2756" s="6">
        <v>45657</v>
      </c>
      <c r="E2756" s="4" t="s">
        <v>7</v>
      </c>
      <c r="F2756" s="6">
        <v>44910</v>
      </c>
      <c r="G2756" s="6">
        <v>44927</v>
      </c>
      <c r="H2756" s="4" t="s">
        <v>39</v>
      </c>
      <c r="I2756" s="4" t="s">
        <v>43</v>
      </c>
      <c r="J2756" s="4" t="s">
        <v>6034</v>
      </c>
      <c r="K2756" s="25" t="s">
        <v>104</v>
      </c>
      <c r="L2756" s="8">
        <v>190571.7</v>
      </c>
      <c r="M2756" s="8">
        <v>171876.38</v>
      </c>
      <c r="N2756" s="8">
        <v>171876.38</v>
      </c>
      <c r="O2756" s="8">
        <f t="shared" si="537"/>
        <v>0</v>
      </c>
      <c r="P2756" s="13">
        <f t="shared" si="538"/>
        <v>0</v>
      </c>
    </row>
    <row r="2757" spans="1:16" x14ac:dyDescent="0.25">
      <c r="A2757" s="5" t="s">
        <v>5238</v>
      </c>
      <c r="B2757" s="4" t="s">
        <v>5226</v>
      </c>
      <c r="C2757" s="6">
        <v>44197</v>
      </c>
      <c r="D2757" s="6">
        <v>45657</v>
      </c>
      <c r="E2757" s="4" t="s">
        <v>7</v>
      </c>
      <c r="F2757" s="6">
        <v>44158</v>
      </c>
      <c r="G2757" s="6">
        <v>44197</v>
      </c>
      <c r="H2757" s="4" t="s">
        <v>39</v>
      </c>
      <c r="I2757" s="4" t="s">
        <v>9</v>
      </c>
      <c r="J2757" s="4" t="s">
        <v>5236</v>
      </c>
      <c r="K2757" s="25" t="s">
        <v>78</v>
      </c>
      <c r="L2757" s="8">
        <v>32912</v>
      </c>
      <c r="M2757" s="8">
        <v>24601.72</v>
      </c>
      <c r="N2757" s="8">
        <v>24601.72</v>
      </c>
      <c r="O2757" s="8">
        <f t="shared" si="537"/>
        <v>0</v>
      </c>
      <c r="P2757" s="13">
        <f t="shared" si="538"/>
        <v>0</v>
      </c>
    </row>
    <row r="2758" spans="1:16" x14ac:dyDescent="0.25">
      <c r="A2758" s="5" t="s">
        <v>5237</v>
      </c>
      <c r="B2758" s="4" t="s">
        <v>5226</v>
      </c>
      <c r="C2758" s="6">
        <v>44197</v>
      </c>
      <c r="D2758" s="6">
        <v>45657</v>
      </c>
      <c r="E2758" s="4" t="s">
        <v>7</v>
      </c>
      <c r="F2758" s="6">
        <v>44158</v>
      </c>
      <c r="G2758" s="6">
        <v>44197</v>
      </c>
      <c r="H2758" s="4" t="s">
        <v>39</v>
      </c>
      <c r="I2758" s="4" t="s">
        <v>9</v>
      </c>
      <c r="J2758" s="4" t="s">
        <v>5236</v>
      </c>
      <c r="K2758" s="25" t="s">
        <v>78</v>
      </c>
      <c r="L2758" s="8">
        <v>219736</v>
      </c>
      <c r="M2758" s="8">
        <v>164252.68</v>
      </c>
      <c r="N2758" s="8">
        <v>164252.68</v>
      </c>
      <c r="O2758" s="8">
        <f t="shared" si="537"/>
        <v>0</v>
      </c>
      <c r="P2758" s="13">
        <f t="shared" si="538"/>
        <v>0</v>
      </c>
    </row>
    <row r="2759" spans="1:16" x14ac:dyDescent="0.25">
      <c r="A2759" s="5" t="s">
        <v>4401</v>
      </c>
      <c r="B2759" s="4" t="s">
        <v>4400</v>
      </c>
      <c r="C2759" s="6">
        <v>44743</v>
      </c>
      <c r="D2759" s="6">
        <v>45657</v>
      </c>
      <c r="E2759" s="4" t="s">
        <v>7</v>
      </c>
      <c r="F2759" s="6">
        <v>44743</v>
      </c>
      <c r="G2759" s="6">
        <v>44743</v>
      </c>
      <c r="H2759" s="4" t="s">
        <v>39</v>
      </c>
      <c r="I2759" s="4" t="s">
        <v>43</v>
      </c>
      <c r="J2759" s="4" t="s">
        <v>6620</v>
      </c>
      <c r="K2759" s="25" t="s">
        <v>5672</v>
      </c>
      <c r="L2759" s="8">
        <v>1141920</v>
      </c>
      <c r="M2759" s="8">
        <v>1050566.3999999999</v>
      </c>
      <c r="N2759" s="8">
        <v>1050566.3999999999</v>
      </c>
      <c r="O2759" s="8">
        <f t="shared" si="537"/>
        <v>0</v>
      </c>
      <c r="P2759" s="13">
        <f t="shared" si="538"/>
        <v>0</v>
      </c>
    </row>
    <row r="2760" spans="1:16" x14ac:dyDescent="0.25">
      <c r="A2760" s="5" t="s">
        <v>4554</v>
      </c>
      <c r="B2760" s="4" t="s">
        <v>4553</v>
      </c>
      <c r="C2760" s="6">
        <v>44927</v>
      </c>
      <c r="D2760" s="6">
        <v>45657</v>
      </c>
      <c r="E2760" s="4" t="s">
        <v>48</v>
      </c>
      <c r="F2760" s="6">
        <v>44742</v>
      </c>
      <c r="G2760" s="6">
        <v>44742</v>
      </c>
      <c r="H2760" s="4" t="s">
        <v>39</v>
      </c>
      <c r="I2760" s="4" t="s">
        <v>6636</v>
      </c>
      <c r="J2760" s="4" t="s">
        <v>775</v>
      </c>
      <c r="K2760" s="25" t="s">
        <v>234</v>
      </c>
      <c r="L2760" s="8">
        <v>12602.4</v>
      </c>
      <c r="M2760" s="8">
        <v>1275.6500000000001</v>
      </c>
      <c r="N2760" s="8">
        <v>1913.48</v>
      </c>
      <c r="O2760" s="8">
        <f t="shared" si="537"/>
        <v>637.82999999999993</v>
      </c>
      <c r="P2760" s="13">
        <f t="shared" si="538"/>
        <v>0.33333507536007689</v>
      </c>
    </row>
    <row r="2761" spans="1:16" x14ac:dyDescent="0.25">
      <c r="A2761" s="5" t="s">
        <v>3631</v>
      </c>
      <c r="B2761" s="4" t="s">
        <v>3630</v>
      </c>
      <c r="C2761" s="6">
        <v>45292</v>
      </c>
      <c r="D2761" s="6">
        <v>45657</v>
      </c>
      <c r="E2761" s="4" t="s">
        <v>48</v>
      </c>
      <c r="F2761" s="6">
        <v>45258</v>
      </c>
      <c r="G2761" s="6">
        <v>45258</v>
      </c>
      <c r="H2761" s="4" t="s">
        <v>39</v>
      </c>
      <c r="I2761" s="4" t="s">
        <v>798</v>
      </c>
      <c r="J2761" s="4" t="s">
        <v>6262</v>
      </c>
      <c r="K2761" s="25" t="s">
        <v>199</v>
      </c>
      <c r="L2761" s="8">
        <v>33686.400000000001</v>
      </c>
      <c r="M2761" s="8">
        <v>33677.980000000003</v>
      </c>
      <c r="N2761" s="8">
        <v>33677.980000000003</v>
      </c>
      <c r="O2761" s="8">
        <f t="shared" si="537"/>
        <v>0</v>
      </c>
      <c r="P2761" s="13">
        <f t="shared" si="538"/>
        <v>0</v>
      </c>
    </row>
    <row r="2762" spans="1:16" x14ac:dyDescent="0.25">
      <c r="A2762" s="5" t="s">
        <v>5518</v>
      </c>
      <c r="B2762" s="4" t="s">
        <v>5519</v>
      </c>
      <c r="C2762" s="6">
        <v>45292</v>
      </c>
      <c r="D2762" s="6">
        <v>45657</v>
      </c>
      <c r="E2762" s="4" t="s">
        <v>48</v>
      </c>
      <c r="F2762" s="6">
        <v>45096</v>
      </c>
      <c r="G2762" s="6">
        <v>45096</v>
      </c>
      <c r="H2762" s="4" t="s">
        <v>39</v>
      </c>
      <c r="I2762" s="4" t="s">
        <v>6636</v>
      </c>
      <c r="J2762" s="4" t="s">
        <v>5906</v>
      </c>
      <c r="K2762" s="25" t="s">
        <v>41</v>
      </c>
      <c r="L2762" s="8">
        <v>47243.48</v>
      </c>
      <c r="M2762" s="8">
        <v>37462.370000000003</v>
      </c>
      <c r="N2762" s="8">
        <v>74924.94</v>
      </c>
      <c r="O2762" s="8">
        <f t="shared" si="537"/>
        <v>37462.57</v>
      </c>
      <c r="P2762" s="13">
        <f t="shared" si="538"/>
        <v>0.50000133466907015</v>
      </c>
    </row>
    <row r="2763" spans="1:16" x14ac:dyDescent="0.25">
      <c r="A2763" s="5" t="s">
        <v>862</v>
      </c>
      <c r="B2763" s="3" t="s">
        <v>1099</v>
      </c>
      <c r="C2763" s="6">
        <v>45352</v>
      </c>
      <c r="D2763" s="6">
        <v>45657</v>
      </c>
      <c r="E2763" s="3" t="s">
        <v>48</v>
      </c>
      <c r="F2763" s="6">
        <v>45327</v>
      </c>
      <c r="G2763" s="6">
        <v>45327</v>
      </c>
      <c r="H2763" s="3" t="s">
        <v>39</v>
      </c>
      <c r="I2763" s="3" t="s">
        <v>6635</v>
      </c>
      <c r="J2763" s="3" t="s">
        <v>5906</v>
      </c>
      <c r="K2763" s="25" t="s">
        <v>41</v>
      </c>
      <c r="L2763" s="8">
        <v>9476.7099999999991</v>
      </c>
      <c r="M2763" s="8">
        <v>7597.47</v>
      </c>
      <c r="N2763" s="8">
        <v>7597.47</v>
      </c>
      <c r="O2763" s="8">
        <f t="shared" si="537"/>
        <v>0</v>
      </c>
      <c r="P2763" s="13">
        <f t="shared" si="538"/>
        <v>0</v>
      </c>
    </row>
    <row r="2764" spans="1:16" x14ac:dyDescent="0.25">
      <c r="A2764" s="5" t="s">
        <v>5646</v>
      </c>
      <c r="B2764" s="4" t="s">
        <v>5647</v>
      </c>
      <c r="C2764" s="6">
        <v>45292</v>
      </c>
      <c r="D2764" s="6">
        <v>45657</v>
      </c>
      <c r="E2764" s="4" t="s">
        <v>48</v>
      </c>
      <c r="F2764" s="6">
        <v>45259</v>
      </c>
      <c r="G2764" s="6">
        <v>45259</v>
      </c>
      <c r="H2764" s="4" t="s">
        <v>39</v>
      </c>
      <c r="I2764" s="4" t="s">
        <v>6634</v>
      </c>
      <c r="J2764" s="4" t="s">
        <v>6003</v>
      </c>
      <c r="K2764" s="25" t="s">
        <v>59</v>
      </c>
      <c r="L2764" s="8">
        <v>460439.91</v>
      </c>
      <c r="M2764" s="8">
        <v>305302</v>
      </c>
      <c r="N2764" s="8">
        <v>610604</v>
      </c>
      <c r="O2764" s="8">
        <f t="shared" si="537"/>
        <v>305302</v>
      </c>
      <c r="P2764" s="13">
        <f t="shared" si="538"/>
        <v>0.5</v>
      </c>
    </row>
    <row r="2765" spans="1:16" x14ac:dyDescent="0.25">
      <c r="A2765" s="5" t="s">
        <v>5358</v>
      </c>
      <c r="B2765" s="4" t="s">
        <v>5357</v>
      </c>
      <c r="C2765" s="6">
        <v>45292</v>
      </c>
      <c r="D2765" s="6">
        <v>45657</v>
      </c>
      <c r="E2765" s="4" t="s">
        <v>48</v>
      </c>
      <c r="F2765" s="6">
        <v>45259</v>
      </c>
      <c r="G2765" s="6">
        <v>45282</v>
      </c>
      <c r="H2765" s="4" t="s">
        <v>39</v>
      </c>
      <c r="I2765" s="4" t="s">
        <v>6634</v>
      </c>
      <c r="J2765" s="4" t="s">
        <v>6003</v>
      </c>
      <c r="K2765" s="25" t="s">
        <v>59</v>
      </c>
      <c r="L2765" s="8">
        <v>537834.41</v>
      </c>
      <c r="M2765" s="8">
        <v>320417.98</v>
      </c>
      <c r="N2765" s="8">
        <v>653704.02</v>
      </c>
      <c r="O2765" s="8">
        <f t="shared" si="537"/>
        <v>333286.04000000004</v>
      </c>
      <c r="P2765" s="13">
        <f t="shared" si="538"/>
        <v>0.50984242073346897</v>
      </c>
    </row>
    <row r="2766" spans="1:16" x14ac:dyDescent="0.25">
      <c r="A2766" s="5" t="s">
        <v>3736</v>
      </c>
      <c r="B2766" s="4" t="s">
        <v>3735</v>
      </c>
      <c r="C2766" s="6">
        <v>44927</v>
      </c>
      <c r="D2766" s="6">
        <v>45657</v>
      </c>
      <c r="E2766" s="4" t="s">
        <v>17</v>
      </c>
      <c r="F2766" s="6">
        <v>44910</v>
      </c>
      <c r="G2766" s="6">
        <v>44910</v>
      </c>
      <c r="H2766" s="4" t="s">
        <v>39</v>
      </c>
      <c r="I2766" s="4" t="s">
        <v>6634</v>
      </c>
      <c r="J2766" s="4" t="s">
        <v>6121</v>
      </c>
      <c r="K2766" s="25" t="s">
        <v>187</v>
      </c>
      <c r="L2766" s="8">
        <v>11374</v>
      </c>
      <c r="M2766" s="8">
        <v>4245.8900000000003</v>
      </c>
      <c r="N2766" s="8">
        <v>4245.8900000000003</v>
      </c>
      <c r="O2766" s="8">
        <f t="shared" si="537"/>
        <v>0</v>
      </c>
      <c r="P2766" s="13">
        <f t="shared" si="538"/>
        <v>0</v>
      </c>
    </row>
    <row r="2767" spans="1:16" x14ac:dyDescent="0.25">
      <c r="A2767" s="5" t="s">
        <v>1286</v>
      </c>
      <c r="B2767" s="3" t="s">
        <v>1287</v>
      </c>
      <c r="C2767" s="6">
        <v>45404</v>
      </c>
      <c r="D2767" s="6">
        <v>45657</v>
      </c>
      <c r="E2767" s="3" t="s">
        <v>21</v>
      </c>
      <c r="F2767" s="6">
        <v>45373</v>
      </c>
      <c r="G2767" s="6">
        <v>45404</v>
      </c>
      <c r="H2767" s="3" t="s">
        <v>38</v>
      </c>
      <c r="I2767" s="3" t="s">
        <v>6636</v>
      </c>
      <c r="J2767" s="3" t="s">
        <v>6621</v>
      </c>
      <c r="K2767" s="25" t="s">
        <v>1288</v>
      </c>
      <c r="L2767" s="8">
        <v>146107.5</v>
      </c>
      <c r="M2767" s="8">
        <v>146107.5</v>
      </c>
      <c r="N2767" s="8">
        <v>146107.5</v>
      </c>
      <c r="O2767" s="8">
        <f t="shared" si="537"/>
        <v>0</v>
      </c>
      <c r="P2767" s="13">
        <f t="shared" si="538"/>
        <v>0</v>
      </c>
    </row>
    <row r="2768" spans="1:16" x14ac:dyDescent="0.25">
      <c r="A2768" s="5" t="s">
        <v>895</v>
      </c>
      <c r="B2768" s="3" t="s">
        <v>1318</v>
      </c>
      <c r="C2768" s="6">
        <v>45413</v>
      </c>
      <c r="D2768" s="6">
        <v>45657</v>
      </c>
      <c r="E2768" s="3" t="s">
        <v>48</v>
      </c>
      <c r="F2768" s="6">
        <v>45412</v>
      </c>
      <c r="G2768" s="6">
        <v>45412</v>
      </c>
      <c r="H2768" s="3" t="s">
        <v>39</v>
      </c>
      <c r="I2768" s="3" t="s">
        <v>406</v>
      </c>
      <c r="J2768" s="3" t="s">
        <v>6490</v>
      </c>
      <c r="K2768" s="25" t="s">
        <v>189</v>
      </c>
      <c r="L2768" s="8">
        <v>34806.910000000003</v>
      </c>
      <c r="M2768" s="8">
        <v>34806.910000000003</v>
      </c>
      <c r="N2768" s="8">
        <v>34806.910000000003</v>
      </c>
      <c r="O2768" s="8">
        <f t="shared" si="537"/>
        <v>0</v>
      </c>
      <c r="P2768" s="13">
        <f t="shared" si="538"/>
        <v>0</v>
      </c>
    </row>
    <row r="2769" spans="1:16" x14ac:dyDescent="0.25">
      <c r="A2769" s="5" t="s">
        <v>3720</v>
      </c>
      <c r="B2769" s="4" t="s">
        <v>3719</v>
      </c>
      <c r="C2769" s="6">
        <v>44927</v>
      </c>
      <c r="D2769" s="6">
        <v>45657</v>
      </c>
      <c r="E2769" s="4" t="s">
        <v>17</v>
      </c>
      <c r="F2769" s="6">
        <v>44909</v>
      </c>
      <c r="G2769" s="6">
        <v>44914</v>
      </c>
      <c r="H2769" s="4" t="s">
        <v>39</v>
      </c>
      <c r="I2769" s="4" t="s">
        <v>6634</v>
      </c>
      <c r="J2769" s="4" t="s">
        <v>5825</v>
      </c>
      <c r="K2769" s="25" t="s">
        <v>161</v>
      </c>
      <c r="L2769" s="8">
        <v>84279.89</v>
      </c>
      <c r="M2769" s="8">
        <v>62678</v>
      </c>
      <c r="N2769" s="8">
        <v>62678</v>
      </c>
      <c r="O2769" s="8">
        <f t="shared" si="537"/>
        <v>0</v>
      </c>
      <c r="P2769" s="13">
        <f t="shared" si="538"/>
        <v>0</v>
      </c>
    </row>
    <row r="2770" spans="1:16" x14ac:dyDescent="0.25">
      <c r="A2770" s="5" t="s">
        <v>5482</v>
      </c>
      <c r="B2770" s="4" t="s">
        <v>5415</v>
      </c>
      <c r="C2770" s="6">
        <v>45292</v>
      </c>
      <c r="D2770" s="6">
        <v>45657</v>
      </c>
      <c r="E2770" s="4" t="s">
        <v>17</v>
      </c>
      <c r="F2770" s="6">
        <v>45282</v>
      </c>
      <c r="G2770" s="6">
        <v>45287</v>
      </c>
      <c r="H2770" s="4" t="s">
        <v>38</v>
      </c>
      <c r="I2770" s="4" t="s">
        <v>6633</v>
      </c>
      <c r="J2770" s="4" t="s">
        <v>6021</v>
      </c>
      <c r="K2770" s="25" t="s">
        <v>717</v>
      </c>
      <c r="L2770" s="8">
        <v>28750.48</v>
      </c>
      <c r="M2770" s="8">
        <v>28750.48</v>
      </c>
      <c r="N2770" s="8">
        <v>57500.959999999999</v>
      </c>
      <c r="O2770" s="8">
        <f t="shared" si="537"/>
        <v>28750.48</v>
      </c>
      <c r="P2770" s="13">
        <f t="shared" si="538"/>
        <v>0.5</v>
      </c>
    </row>
    <row r="2771" spans="1:16" x14ac:dyDescent="0.25">
      <c r="A2771" s="5" t="s">
        <v>3702</v>
      </c>
      <c r="B2771" s="4" t="s">
        <v>3701</v>
      </c>
      <c r="C2771" s="6">
        <v>44927</v>
      </c>
      <c r="D2771" s="6">
        <v>45657</v>
      </c>
      <c r="E2771" s="4" t="s">
        <v>48</v>
      </c>
      <c r="F2771" s="6">
        <v>44921</v>
      </c>
      <c r="G2771" s="6">
        <v>44921</v>
      </c>
      <c r="H2771" s="4" t="s">
        <v>39</v>
      </c>
      <c r="I2771" s="4" t="s">
        <v>6637</v>
      </c>
      <c r="J2771" s="4" t="s">
        <v>6278</v>
      </c>
      <c r="K2771" s="25" t="s">
        <v>742</v>
      </c>
      <c r="L2771" s="8">
        <v>3483.84</v>
      </c>
      <c r="M2771" s="8">
        <v>2413.9499999999998</v>
      </c>
      <c r="N2771" s="8">
        <v>2413.9499999999998</v>
      </c>
      <c r="O2771" s="8">
        <f t="shared" si="537"/>
        <v>0</v>
      </c>
      <c r="P2771" s="13">
        <f t="shared" si="538"/>
        <v>0</v>
      </c>
    </row>
    <row r="2772" spans="1:16" x14ac:dyDescent="0.25">
      <c r="A2772" s="5" t="s">
        <v>5526</v>
      </c>
      <c r="B2772" s="4" t="s">
        <v>5527</v>
      </c>
      <c r="C2772" s="6">
        <v>45292</v>
      </c>
      <c r="D2772" s="6">
        <v>45657</v>
      </c>
      <c r="E2772" s="4" t="s">
        <v>17</v>
      </c>
      <c r="F2772" s="6">
        <v>45236</v>
      </c>
      <c r="G2772" s="6">
        <v>45244</v>
      </c>
      <c r="H2772" s="4" t="s">
        <v>38</v>
      </c>
      <c r="I2772" s="4" t="s">
        <v>406</v>
      </c>
      <c r="J2772" s="4" t="s">
        <v>6622</v>
      </c>
      <c r="K2772" s="25" t="s">
        <v>5528</v>
      </c>
      <c r="L2772" s="8">
        <v>54814.73</v>
      </c>
      <c r="M2772" s="8">
        <v>54814.73</v>
      </c>
      <c r="N2772" s="8">
        <v>109629.46</v>
      </c>
      <c r="O2772" s="8">
        <f t="shared" si="537"/>
        <v>54814.73</v>
      </c>
      <c r="P2772" s="13">
        <f t="shared" si="538"/>
        <v>0.5</v>
      </c>
    </row>
    <row r="2773" spans="1:16" x14ac:dyDescent="0.25">
      <c r="A2773" s="5" t="s">
        <v>3696</v>
      </c>
      <c r="B2773" s="4" t="s">
        <v>3695</v>
      </c>
      <c r="C2773" s="6">
        <v>44927</v>
      </c>
      <c r="D2773" s="6">
        <v>45657</v>
      </c>
      <c r="E2773" s="4" t="s">
        <v>33</v>
      </c>
      <c r="F2773" s="6">
        <v>44897</v>
      </c>
      <c r="G2773" s="6">
        <v>44924</v>
      </c>
      <c r="H2773" s="4" t="s">
        <v>39</v>
      </c>
      <c r="I2773" s="4" t="s">
        <v>9</v>
      </c>
      <c r="J2773" s="4" t="s">
        <v>6133</v>
      </c>
      <c r="K2773" s="25" t="s">
        <v>237</v>
      </c>
      <c r="L2773" s="8">
        <v>225275.84</v>
      </c>
      <c r="M2773" s="8">
        <v>222168.44</v>
      </c>
      <c r="N2773" s="8">
        <v>222168.44</v>
      </c>
      <c r="O2773" s="8">
        <f t="shared" si="537"/>
        <v>0</v>
      </c>
      <c r="P2773" s="13">
        <f t="shared" si="538"/>
        <v>0</v>
      </c>
    </row>
    <row r="2774" spans="1:16" x14ac:dyDescent="0.25">
      <c r="A2774" s="5" t="s">
        <v>3688</v>
      </c>
      <c r="B2774" s="4" t="s">
        <v>3687</v>
      </c>
      <c r="C2774" s="6">
        <v>44927</v>
      </c>
      <c r="D2774" s="6">
        <v>45657</v>
      </c>
      <c r="E2774" s="4" t="s">
        <v>33</v>
      </c>
      <c r="F2774" s="6">
        <v>44923</v>
      </c>
      <c r="G2774" s="6">
        <v>44925</v>
      </c>
      <c r="H2774" s="4" t="s">
        <v>39</v>
      </c>
      <c r="I2774" s="4" t="s">
        <v>9</v>
      </c>
      <c r="J2774" s="4" t="s">
        <v>6133</v>
      </c>
      <c r="K2774" s="25" t="s">
        <v>237</v>
      </c>
      <c r="L2774" s="8">
        <v>62637.74</v>
      </c>
      <c r="M2774" s="8">
        <v>62629.599999999999</v>
      </c>
      <c r="N2774" s="8">
        <v>62629.599999999999</v>
      </c>
      <c r="O2774" s="8">
        <f t="shared" si="537"/>
        <v>0</v>
      </c>
      <c r="P2774" s="13">
        <f t="shared" si="538"/>
        <v>0</v>
      </c>
    </row>
    <row r="2775" spans="1:16" x14ac:dyDescent="0.25">
      <c r="A2775" s="5" t="s">
        <v>3704</v>
      </c>
      <c r="B2775" s="4" t="s">
        <v>3703</v>
      </c>
      <c r="C2775" s="6">
        <v>44927</v>
      </c>
      <c r="D2775" s="6">
        <v>45657</v>
      </c>
      <c r="E2775" s="4" t="s">
        <v>17</v>
      </c>
      <c r="F2775" s="6">
        <v>44907</v>
      </c>
      <c r="G2775" s="6">
        <v>44914</v>
      </c>
      <c r="H2775" s="4" t="s">
        <v>39</v>
      </c>
      <c r="I2775" s="4" t="s">
        <v>6634</v>
      </c>
      <c r="J2775" s="4" t="s">
        <v>6623</v>
      </c>
      <c r="K2775" s="25" t="s">
        <v>5412</v>
      </c>
      <c r="L2775" s="8">
        <v>6139.73</v>
      </c>
      <c r="M2775" s="8">
        <v>2148.96</v>
      </c>
      <c r="N2775" s="8">
        <v>2148.96</v>
      </c>
      <c r="O2775" s="8">
        <f t="shared" si="537"/>
        <v>0</v>
      </c>
      <c r="P2775" s="13">
        <f t="shared" si="538"/>
        <v>0</v>
      </c>
    </row>
    <row r="2776" spans="1:16" x14ac:dyDescent="0.25">
      <c r="A2776" s="5" t="s">
        <v>3737</v>
      </c>
      <c r="B2776" s="4" t="s">
        <v>3735</v>
      </c>
      <c r="C2776" s="6">
        <v>44927</v>
      </c>
      <c r="D2776" s="6">
        <v>45657</v>
      </c>
      <c r="E2776" s="4" t="s">
        <v>17</v>
      </c>
      <c r="F2776" s="6">
        <v>44910</v>
      </c>
      <c r="G2776" s="6">
        <v>44910</v>
      </c>
      <c r="H2776" s="4" t="s">
        <v>39</v>
      </c>
      <c r="I2776" s="4" t="s">
        <v>6634</v>
      </c>
      <c r="J2776" s="4" t="s">
        <v>5909</v>
      </c>
      <c r="K2776" s="25" t="s">
        <v>658</v>
      </c>
      <c r="L2776" s="8">
        <v>73628.5</v>
      </c>
      <c r="M2776" s="8">
        <v>48393.95</v>
      </c>
      <c r="N2776" s="8">
        <v>48393.95</v>
      </c>
      <c r="O2776" s="8">
        <f t="shared" si="537"/>
        <v>0</v>
      </c>
      <c r="P2776" s="13">
        <f t="shared" si="538"/>
        <v>0</v>
      </c>
    </row>
    <row r="2777" spans="1:16" x14ac:dyDescent="0.25">
      <c r="A2777" s="5" t="s">
        <v>5446</v>
      </c>
      <c r="B2777" s="4" t="s">
        <v>5400</v>
      </c>
      <c r="C2777" s="6">
        <v>45292</v>
      </c>
      <c r="D2777" s="6">
        <v>45657</v>
      </c>
      <c r="E2777" s="4" t="s">
        <v>17</v>
      </c>
      <c r="F2777" s="6">
        <v>45273</v>
      </c>
      <c r="G2777" s="6">
        <v>45280</v>
      </c>
      <c r="H2777" s="4" t="s">
        <v>38</v>
      </c>
      <c r="I2777" s="4" t="s">
        <v>6633</v>
      </c>
      <c r="J2777" s="4" t="s">
        <v>5960</v>
      </c>
      <c r="K2777" s="25" t="s">
        <v>221</v>
      </c>
      <c r="L2777" s="8">
        <v>13309.36</v>
      </c>
      <c r="M2777" s="8">
        <v>13309.36</v>
      </c>
      <c r="N2777" s="8">
        <v>24924.26</v>
      </c>
      <c r="O2777" s="8">
        <f t="shared" ref="O2777:O2799" si="539">N2777-M2777</f>
        <v>11614.899999999998</v>
      </c>
      <c r="P2777" s="13">
        <f t="shared" ref="P2777:P2799" si="540">O2777/N2777</f>
        <v>0.46600781728324125</v>
      </c>
    </row>
    <row r="2778" spans="1:16" x14ac:dyDescent="0.25">
      <c r="A2778" s="5" t="s">
        <v>3718</v>
      </c>
      <c r="B2778" s="4" t="s">
        <v>3717</v>
      </c>
      <c r="C2778" s="6">
        <v>44927</v>
      </c>
      <c r="D2778" s="6">
        <v>45657</v>
      </c>
      <c r="E2778" s="4" t="s">
        <v>17</v>
      </c>
      <c r="F2778" s="6">
        <v>44907</v>
      </c>
      <c r="G2778" s="6">
        <v>44914</v>
      </c>
      <c r="H2778" s="4" t="s">
        <v>39</v>
      </c>
      <c r="I2778" s="4" t="s">
        <v>6634</v>
      </c>
      <c r="J2778" s="4" t="s">
        <v>5770</v>
      </c>
      <c r="K2778" s="25" t="s">
        <v>89</v>
      </c>
      <c r="L2778" s="8">
        <v>80986.75</v>
      </c>
      <c r="M2778" s="8">
        <v>61589</v>
      </c>
      <c r="N2778" s="8">
        <v>61589</v>
      </c>
      <c r="O2778" s="8">
        <f t="shared" si="539"/>
        <v>0</v>
      </c>
      <c r="P2778" s="13">
        <f t="shared" si="540"/>
        <v>0</v>
      </c>
    </row>
    <row r="2779" spans="1:16" x14ac:dyDescent="0.25">
      <c r="A2779" s="5" t="s">
        <v>3757</v>
      </c>
      <c r="B2779" s="4" t="s">
        <v>3756</v>
      </c>
      <c r="C2779" s="6">
        <v>44927</v>
      </c>
      <c r="D2779" s="6">
        <v>45657</v>
      </c>
      <c r="E2779" s="4" t="s">
        <v>48</v>
      </c>
      <c r="F2779" s="6">
        <v>44909</v>
      </c>
      <c r="G2779" s="6">
        <v>44909</v>
      </c>
      <c r="H2779" s="4" t="s">
        <v>39</v>
      </c>
      <c r="I2779" s="4" t="s">
        <v>6633</v>
      </c>
      <c r="J2779" s="4" t="s">
        <v>5842</v>
      </c>
      <c r="K2779" s="25" t="s">
        <v>200</v>
      </c>
      <c r="L2779" s="8">
        <v>519788.88</v>
      </c>
      <c r="M2779" s="8">
        <v>367885.98</v>
      </c>
      <c r="N2779" s="8">
        <v>367885.98</v>
      </c>
      <c r="O2779" s="8">
        <f t="shared" si="539"/>
        <v>0</v>
      </c>
      <c r="P2779" s="13">
        <f t="shared" si="540"/>
        <v>0</v>
      </c>
    </row>
    <row r="2780" spans="1:16" x14ac:dyDescent="0.25">
      <c r="A2780" s="5" t="s">
        <v>3637</v>
      </c>
      <c r="B2780" s="4" t="s">
        <v>3636</v>
      </c>
      <c r="C2780" s="6">
        <v>45292</v>
      </c>
      <c r="D2780" s="6">
        <v>45657</v>
      </c>
      <c r="E2780" s="4" t="s">
        <v>136</v>
      </c>
      <c r="F2780" s="6">
        <v>45202</v>
      </c>
      <c r="G2780" s="6">
        <v>45203</v>
      </c>
      <c r="H2780" s="4" t="s">
        <v>39</v>
      </c>
      <c r="I2780" s="4" t="s">
        <v>111</v>
      </c>
      <c r="J2780" s="4" t="s">
        <v>6624</v>
      </c>
      <c r="K2780" s="25" t="s">
        <v>5432</v>
      </c>
      <c r="L2780" s="8">
        <v>9933.6200000000008</v>
      </c>
      <c r="M2780" s="8">
        <v>9933.6200000000008</v>
      </c>
      <c r="N2780" s="8">
        <v>19867.240000000002</v>
      </c>
      <c r="O2780" s="8">
        <f t="shared" si="539"/>
        <v>9933.6200000000008</v>
      </c>
      <c r="P2780" s="13">
        <f t="shared" si="540"/>
        <v>0.5</v>
      </c>
    </row>
    <row r="2781" spans="1:16" x14ac:dyDescent="0.25">
      <c r="A2781" s="5" t="s">
        <v>5379</v>
      </c>
      <c r="B2781" s="4" t="s">
        <v>5380</v>
      </c>
      <c r="C2781" s="6">
        <v>45292</v>
      </c>
      <c r="D2781" s="6">
        <v>45657</v>
      </c>
      <c r="E2781" s="4" t="s">
        <v>48</v>
      </c>
      <c r="F2781" s="6">
        <v>45279</v>
      </c>
      <c r="G2781" s="6">
        <v>45279</v>
      </c>
      <c r="H2781" s="4" t="s">
        <v>38</v>
      </c>
      <c r="I2781" s="4" t="s">
        <v>9</v>
      </c>
      <c r="J2781" s="4" t="s">
        <v>6625</v>
      </c>
      <c r="K2781" s="25" t="s">
        <v>5381</v>
      </c>
      <c r="L2781" s="8">
        <v>175.97</v>
      </c>
      <c r="M2781" s="8">
        <v>175.97</v>
      </c>
      <c r="N2781" s="8">
        <v>0</v>
      </c>
      <c r="O2781" s="8">
        <f t="shared" si="539"/>
        <v>-175.97</v>
      </c>
      <c r="P2781" s="13">
        <v>0</v>
      </c>
    </row>
    <row r="2782" spans="1:16" x14ac:dyDescent="0.25">
      <c r="A2782" s="5" t="s">
        <v>5239</v>
      </c>
      <c r="B2782" s="4" t="s">
        <v>5226</v>
      </c>
      <c r="C2782" s="6">
        <v>44197</v>
      </c>
      <c r="D2782" s="6">
        <v>45657</v>
      </c>
      <c r="E2782" s="4" t="s">
        <v>7</v>
      </c>
      <c r="F2782" s="6">
        <v>44158</v>
      </c>
      <c r="G2782" s="6">
        <v>44197</v>
      </c>
      <c r="H2782" s="4" t="s">
        <v>39</v>
      </c>
      <c r="I2782" s="4" t="s">
        <v>9</v>
      </c>
      <c r="J2782" s="4" t="s">
        <v>6626</v>
      </c>
      <c r="K2782" s="25" t="s">
        <v>138</v>
      </c>
      <c r="L2782" s="8">
        <v>48884</v>
      </c>
      <c r="M2782" s="8">
        <v>34554.68</v>
      </c>
      <c r="N2782" s="8">
        <v>34554.68</v>
      </c>
      <c r="O2782" s="8">
        <f t="shared" si="539"/>
        <v>0</v>
      </c>
      <c r="P2782" s="13">
        <f t="shared" si="540"/>
        <v>0</v>
      </c>
    </row>
    <row r="2783" spans="1:16" x14ac:dyDescent="0.25">
      <c r="A2783" s="5" t="s">
        <v>5609</v>
      </c>
      <c r="B2783" s="4" t="s">
        <v>5610</v>
      </c>
      <c r="C2783" s="6">
        <v>45292</v>
      </c>
      <c r="D2783" s="6">
        <v>45657</v>
      </c>
      <c r="E2783" s="4" t="s">
        <v>7</v>
      </c>
      <c r="F2783" s="6">
        <v>45252</v>
      </c>
      <c r="G2783" s="6">
        <v>45281</v>
      </c>
      <c r="H2783" s="4" t="s">
        <v>38</v>
      </c>
      <c r="I2783" s="4" t="s">
        <v>6635</v>
      </c>
      <c r="J2783" s="4" t="s">
        <v>6627</v>
      </c>
      <c r="K2783" s="25" t="s">
        <v>5611</v>
      </c>
      <c r="L2783" s="8">
        <v>181497.46</v>
      </c>
      <c r="M2783" s="8">
        <v>181497.46</v>
      </c>
      <c r="N2783" s="8">
        <v>362994.92</v>
      </c>
      <c r="O2783" s="8">
        <f t="shared" si="539"/>
        <v>181497.46</v>
      </c>
      <c r="P2783" s="13">
        <f t="shared" si="540"/>
        <v>0.5</v>
      </c>
    </row>
    <row r="2784" spans="1:16" x14ac:dyDescent="0.25">
      <c r="A2784" s="5" t="s">
        <v>5454</v>
      </c>
      <c r="B2784" s="4" t="s">
        <v>5415</v>
      </c>
      <c r="C2784" s="6">
        <v>45292</v>
      </c>
      <c r="D2784" s="6">
        <v>45657</v>
      </c>
      <c r="E2784" s="4" t="s">
        <v>17</v>
      </c>
      <c r="F2784" s="6">
        <v>45282</v>
      </c>
      <c r="G2784" s="6">
        <v>45288</v>
      </c>
      <c r="H2784" s="4" t="s">
        <v>38</v>
      </c>
      <c r="I2784" s="4" t="s">
        <v>6633</v>
      </c>
      <c r="J2784" s="4" t="s">
        <v>6250</v>
      </c>
      <c r="K2784" s="25" t="s">
        <v>668</v>
      </c>
      <c r="L2784" s="8">
        <v>16279.76</v>
      </c>
      <c r="M2784" s="8">
        <v>16279.76</v>
      </c>
      <c r="N2784" s="8">
        <v>32559.52</v>
      </c>
      <c r="O2784" s="8">
        <f t="shared" si="539"/>
        <v>16279.76</v>
      </c>
      <c r="P2784" s="13">
        <f t="shared" si="540"/>
        <v>0.5</v>
      </c>
    </row>
    <row r="2785" spans="1:16" x14ac:dyDescent="0.25">
      <c r="A2785" s="5" t="s">
        <v>3770</v>
      </c>
      <c r="B2785" s="4" t="s">
        <v>3769</v>
      </c>
      <c r="C2785" s="6">
        <v>44927</v>
      </c>
      <c r="D2785" s="6">
        <v>45657</v>
      </c>
      <c r="E2785" s="4" t="s">
        <v>33</v>
      </c>
      <c r="F2785" s="6">
        <v>44890</v>
      </c>
      <c r="G2785" s="6">
        <v>44902</v>
      </c>
      <c r="H2785" s="4" t="s">
        <v>39</v>
      </c>
      <c r="I2785" s="4" t="s">
        <v>9</v>
      </c>
      <c r="J2785" s="4" t="s">
        <v>5758</v>
      </c>
      <c r="K2785" s="25" t="s">
        <v>386</v>
      </c>
      <c r="L2785" s="8">
        <v>52054.2</v>
      </c>
      <c r="M2785" s="8">
        <v>52054.2</v>
      </c>
      <c r="N2785" s="8">
        <v>105669.3</v>
      </c>
      <c r="O2785" s="8">
        <f t="shared" si="539"/>
        <v>53615.100000000006</v>
      </c>
      <c r="P2785" s="13">
        <f t="shared" si="540"/>
        <v>0.50738577808313301</v>
      </c>
    </row>
    <row r="2786" spans="1:16" x14ac:dyDescent="0.25">
      <c r="A2786" s="5" t="s">
        <v>3657</v>
      </c>
      <c r="B2786" s="4" t="s">
        <v>3655</v>
      </c>
      <c r="C2786" s="6">
        <v>44959</v>
      </c>
      <c r="D2786" s="6">
        <v>45657</v>
      </c>
      <c r="E2786" s="4" t="s">
        <v>21</v>
      </c>
      <c r="F2786" s="6">
        <v>44925</v>
      </c>
      <c r="G2786" s="6">
        <v>44959</v>
      </c>
      <c r="H2786" s="4" t="s">
        <v>38</v>
      </c>
      <c r="I2786" s="4" t="s">
        <v>6636</v>
      </c>
      <c r="J2786" s="4" t="s">
        <v>6628</v>
      </c>
      <c r="K2786" s="25" t="s">
        <v>381</v>
      </c>
      <c r="L2786" s="8">
        <v>357719.56</v>
      </c>
      <c r="M2786" s="8">
        <v>349636.18</v>
      </c>
      <c r="N2786" s="8">
        <v>349636.18</v>
      </c>
      <c r="O2786" s="8">
        <f t="shared" si="539"/>
        <v>0</v>
      </c>
      <c r="P2786" s="13">
        <f t="shared" si="540"/>
        <v>0</v>
      </c>
    </row>
    <row r="2787" spans="1:16" x14ac:dyDescent="0.25">
      <c r="A2787" s="5" t="s">
        <v>3656</v>
      </c>
      <c r="B2787" s="4" t="s">
        <v>3655</v>
      </c>
      <c r="C2787" s="6">
        <v>44959</v>
      </c>
      <c r="D2787" s="6">
        <v>45657</v>
      </c>
      <c r="E2787" s="4" t="s">
        <v>21</v>
      </c>
      <c r="F2787" s="6">
        <v>44925</v>
      </c>
      <c r="G2787" s="6">
        <v>44959</v>
      </c>
      <c r="H2787" s="4" t="s">
        <v>38</v>
      </c>
      <c r="I2787" s="4" t="s">
        <v>6636</v>
      </c>
      <c r="J2787" s="4" t="s">
        <v>6628</v>
      </c>
      <c r="K2787" s="25" t="s">
        <v>381</v>
      </c>
      <c r="L2787" s="8">
        <v>394084.9</v>
      </c>
      <c r="M2787" s="8">
        <v>383941.6</v>
      </c>
      <c r="N2787" s="8">
        <v>383941.6</v>
      </c>
      <c r="O2787" s="8">
        <f t="shared" si="539"/>
        <v>0</v>
      </c>
      <c r="P2787" s="13">
        <f t="shared" si="540"/>
        <v>0</v>
      </c>
    </row>
    <row r="2788" spans="1:16" x14ac:dyDescent="0.25">
      <c r="A2788" s="5" t="s">
        <v>3235</v>
      </c>
      <c r="B2788" s="4" t="s">
        <v>3234</v>
      </c>
      <c r="C2788" s="6">
        <v>45062</v>
      </c>
      <c r="D2788" s="6">
        <v>45657</v>
      </c>
      <c r="E2788" s="4" t="s">
        <v>33</v>
      </c>
      <c r="F2788" s="6">
        <v>45055</v>
      </c>
      <c r="G2788" s="6">
        <v>45062</v>
      </c>
      <c r="H2788" s="4" t="s">
        <v>38</v>
      </c>
      <c r="I2788" s="4" t="s">
        <v>6636</v>
      </c>
      <c r="J2788" s="4" t="s">
        <v>6628</v>
      </c>
      <c r="K2788" s="25" t="s">
        <v>381</v>
      </c>
      <c r="L2788" s="8">
        <v>91200.12</v>
      </c>
      <c r="M2788" s="8">
        <v>89169.01</v>
      </c>
      <c r="N2788" s="8">
        <v>89169.01</v>
      </c>
      <c r="O2788" s="8">
        <f t="shared" si="539"/>
        <v>0</v>
      </c>
      <c r="P2788" s="13">
        <f t="shared" si="540"/>
        <v>0</v>
      </c>
    </row>
    <row r="2789" spans="1:16" x14ac:dyDescent="0.25">
      <c r="A2789" s="5" t="s">
        <v>3673</v>
      </c>
      <c r="B2789" s="4" t="s">
        <v>3672</v>
      </c>
      <c r="C2789" s="6">
        <v>44927</v>
      </c>
      <c r="D2789" s="6">
        <v>45657</v>
      </c>
      <c r="E2789" s="4" t="s">
        <v>7</v>
      </c>
      <c r="F2789" s="6">
        <v>44923</v>
      </c>
      <c r="G2789" s="6">
        <v>44927</v>
      </c>
      <c r="H2789" s="4" t="s">
        <v>39</v>
      </c>
      <c r="I2789" s="4" t="s">
        <v>225</v>
      </c>
      <c r="J2789" s="4" t="s">
        <v>6629</v>
      </c>
      <c r="K2789" s="25" t="s">
        <v>5504</v>
      </c>
      <c r="L2789" s="8">
        <v>49610</v>
      </c>
      <c r="M2789" s="8">
        <v>47105.3</v>
      </c>
      <c r="N2789" s="8">
        <v>47105.3</v>
      </c>
      <c r="O2789" s="8">
        <f t="shared" si="539"/>
        <v>0</v>
      </c>
      <c r="P2789" s="13">
        <f t="shared" si="540"/>
        <v>0</v>
      </c>
    </row>
    <row r="2790" spans="1:16" x14ac:dyDescent="0.25">
      <c r="A2790" s="5" t="s">
        <v>3617</v>
      </c>
      <c r="B2790" s="4" t="s">
        <v>3616</v>
      </c>
      <c r="C2790" s="6">
        <v>45292</v>
      </c>
      <c r="D2790" s="6">
        <v>45657</v>
      </c>
      <c r="E2790" s="4" t="s">
        <v>7</v>
      </c>
      <c r="F2790" s="6">
        <v>45287</v>
      </c>
      <c r="G2790" s="6">
        <v>45292</v>
      </c>
      <c r="H2790" s="4" t="s">
        <v>39</v>
      </c>
      <c r="I2790" s="4" t="s">
        <v>225</v>
      </c>
      <c r="J2790" s="4" t="s">
        <v>6629</v>
      </c>
      <c r="K2790" s="25" t="s">
        <v>5504</v>
      </c>
      <c r="L2790" s="8">
        <v>38720</v>
      </c>
      <c r="M2790" s="8">
        <v>37032.050000000003</v>
      </c>
      <c r="N2790" s="8">
        <v>37032.050000000003</v>
      </c>
      <c r="O2790" s="8">
        <f t="shared" si="539"/>
        <v>0</v>
      </c>
      <c r="P2790" s="13">
        <f t="shared" si="540"/>
        <v>0</v>
      </c>
    </row>
    <row r="2791" spans="1:16" x14ac:dyDescent="0.25">
      <c r="A2791" s="5" t="s">
        <v>3690</v>
      </c>
      <c r="B2791" s="4" t="s">
        <v>3689</v>
      </c>
      <c r="C2791" s="6">
        <v>44927</v>
      </c>
      <c r="D2791" s="6">
        <v>45657</v>
      </c>
      <c r="E2791" s="4" t="s">
        <v>33</v>
      </c>
      <c r="F2791" s="6">
        <v>44924</v>
      </c>
      <c r="G2791" s="6">
        <v>44927</v>
      </c>
      <c r="H2791" s="4" t="s">
        <v>39</v>
      </c>
      <c r="I2791" s="4" t="s">
        <v>9</v>
      </c>
      <c r="J2791" s="4" t="s">
        <v>5939</v>
      </c>
      <c r="K2791" s="25" t="s">
        <v>731</v>
      </c>
      <c r="L2791" s="8">
        <v>91508.67</v>
      </c>
      <c r="M2791" s="8">
        <v>91508.67</v>
      </c>
      <c r="N2791" s="8">
        <v>175391.63</v>
      </c>
      <c r="O2791" s="8">
        <f t="shared" si="539"/>
        <v>83882.960000000006</v>
      </c>
      <c r="P2791" s="13">
        <f t="shared" si="540"/>
        <v>0.47826090674908489</v>
      </c>
    </row>
    <row r="2792" spans="1:16" x14ac:dyDescent="0.25">
      <c r="A2792" s="5" t="s">
        <v>5233</v>
      </c>
      <c r="B2792" s="4" t="s">
        <v>5232</v>
      </c>
      <c r="C2792" s="6">
        <v>44197</v>
      </c>
      <c r="D2792" s="6">
        <v>45657</v>
      </c>
      <c r="E2792" s="4" t="s">
        <v>7</v>
      </c>
      <c r="F2792" s="6">
        <v>44091</v>
      </c>
      <c r="G2792" s="6">
        <v>44197</v>
      </c>
      <c r="H2792" s="4" t="s">
        <v>39</v>
      </c>
      <c r="I2792" s="4" t="s">
        <v>91</v>
      </c>
      <c r="J2792" s="4" t="s">
        <v>6630</v>
      </c>
      <c r="K2792" s="25" t="s">
        <v>5645</v>
      </c>
      <c r="L2792" s="8">
        <v>440000</v>
      </c>
      <c r="M2792" s="8">
        <v>440000</v>
      </c>
      <c r="N2792" s="8">
        <v>440000</v>
      </c>
      <c r="O2792" s="8">
        <f t="shared" si="539"/>
        <v>0</v>
      </c>
      <c r="P2792" s="13">
        <f t="shared" si="540"/>
        <v>0</v>
      </c>
    </row>
    <row r="2793" spans="1:16" x14ac:dyDescent="0.25">
      <c r="A2793" s="5" t="s">
        <v>5414</v>
      </c>
      <c r="B2793" s="4" t="s">
        <v>5415</v>
      </c>
      <c r="C2793" s="6">
        <v>45292</v>
      </c>
      <c r="D2793" s="6">
        <v>45657</v>
      </c>
      <c r="E2793" s="4" t="s">
        <v>17</v>
      </c>
      <c r="F2793" s="6">
        <v>45282</v>
      </c>
      <c r="G2793" s="6">
        <v>45287</v>
      </c>
      <c r="H2793" s="4" t="s">
        <v>38</v>
      </c>
      <c r="I2793" s="4" t="s">
        <v>6633</v>
      </c>
      <c r="J2793" s="4" t="s">
        <v>6024</v>
      </c>
      <c r="K2793" s="25" t="s">
        <v>5416</v>
      </c>
      <c r="L2793" s="8">
        <v>6609.67</v>
      </c>
      <c r="M2793" s="8">
        <v>6609.67</v>
      </c>
      <c r="N2793" s="8">
        <v>13219.34</v>
      </c>
      <c r="O2793" s="8">
        <f t="shared" si="539"/>
        <v>6609.67</v>
      </c>
      <c r="P2793" s="13">
        <f t="shared" si="540"/>
        <v>0.5</v>
      </c>
    </row>
    <row r="2794" spans="1:16" x14ac:dyDescent="0.25">
      <c r="A2794" s="5" t="s">
        <v>5418</v>
      </c>
      <c r="B2794" s="4" t="s">
        <v>5415</v>
      </c>
      <c r="C2794" s="6">
        <v>45292</v>
      </c>
      <c r="D2794" s="6">
        <v>45657</v>
      </c>
      <c r="E2794" s="4" t="s">
        <v>17</v>
      </c>
      <c r="F2794" s="6">
        <v>45282</v>
      </c>
      <c r="G2794" s="6">
        <v>45288</v>
      </c>
      <c r="H2794" s="4" t="s">
        <v>38</v>
      </c>
      <c r="I2794" s="4" t="s">
        <v>6633</v>
      </c>
      <c r="J2794" s="4" t="s">
        <v>6024</v>
      </c>
      <c r="K2794" s="25" t="s">
        <v>5416</v>
      </c>
      <c r="L2794" s="8">
        <v>6836.38</v>
      </c>
      <c r="M2794" s="8">
        <v>6836.38</v>
      </c>
      <c r="N2794" s="8">
        <v>13672.76</v>
      </c>
      <c r="O2794" s="8">
        <f t="shared" si="539"/>
        <v>6836.38</v>
      </c>
      <c r="P2794" s="13">
        <f t="shared" si="540"/>
        <v>0.5</v>
      </c>
    </row>
    <row r="2795" spans="1:16" x14ac:dyDescent="0.25">
      <c r="A2795" s="5" t="s">
        <v>5424</v>
      </c>
      <c r="B2795" s="4" t="s">
        <v>5415</v>
      </c>
      <c r="C2795" s="6">
        <v>45292</v>
      </c>
      <c r="D2795" s="6">
        <v>45657</v>
      </c>
      <c r="E2795" s="4" t="s">
        <v>17</v>
      </c>
      <c r="F2795" s="6">
        <v>45282</v>
      </c>
      <c r="G2795" s="6">
        <v>45287</v>
      </c>
      <c r="H2795" s="4" t="s">
        <v>38</v>
      </c>
      <c r="I2795" s="4" t="s">
        <v>6633</v>
      </c>
      <c r="J2795" s="4" t="s">
        <v>6024</v>
      </c>
      <c r="K2795" s="25" t="s">
        <v>5416</v>
      </c>
      <c r="L2795" s="8">
        <v>7673.82</v>
      </c>
      <c r="M2795" s="8">
        <v>7673.82</v>
      </c>
      <c r="N2795" s="8">
        <v>15347.64</v>
      </c>
      <c r="O2795" s="8">
        <f t="shared" si="539"/>
        <v>7673.82</v>
      </c>
      <c r="P2795" s="13">
        <f t="shared" si="540"/>
        <v>0.5</v>
      </c>
    </row>
    <row r="2796" spans="1:16" x14ac:dyDescent="0.25">
      <c r="A2796" s="5" t="s">
        <v>3092</v>
      </c>
      <c r="B2796" s="4" t="s">
        <v>3091</v>
      </c>
      <c r="C2796" s="6">
        <v>45261</v>
      </c>
      <c r="D2796" s="6">
        <v>45657</v>
      </c>
      <c r="E2796" s="4" t="s">
        <v>136</v>
      </c>
      <c r="F2796" s="6">
        <v>45209</v>
      </c>
      <c r="G2796" s="6">
        <v>45209</v>
      </c>
      <c r="H2796" s="4" t="s">
        <v>38</v>
      </c>
      <c r="I2796" s="4" t="s">
        <v>406</v>
      </c>
      <c r="J2796" s="4" t="s">
        <v>6631</v>
      </c>
      <c r="K2796" s="25" t="s">
        <v>5470</v>
      </c>
      <c r="L2796" s="8">
        <v>22677.14</v>
      </c>
      <c r="M2796" s="8">
        <v>22466.17</v>
      </c>
      <c r="N2796" s="8">
        <v>42017.64</v>
      </c>
      <c r="O2796" s="8">
        <f t="shared" si="539"/>
        <v>19551.47</v>
      </c>
      <c r="P2796" s="13">
        <f t="shared" si="540"/>
        <v>0.4653157578578902</v>
      </c>
    </row>
    <row r="2797" spans="1:16" x14ac:dyDescent="0.25">
      <c r="A2797" s="5" t="s">
        <v>2569</v>
      </c>
      <c r="B2797" s="4" t="s">
        <v>2568</v>
      </c>
      <c r="C2797" s="6">
        <v>45111</v>
      </c>
      <c r="D2797" s="6">
        <v>45657</v>
      </c>
      <c r="E2797" s="4" t="s">
        <v>7</v>
      </c>
      <c r="F2797" s="6">
        <v>45090</v>
      </c>
      <c r="G2797" s="6">
        <v>45111</v>
      </c>
      <c r="H2797" s="4" t="s">
        <v>39</v>
      </c>
      <c r="I2797" s="4" t="s">
        <v>43</v>
      </c>
      <c r="J2797" s="4" t="s">
        <v>5740</v>
      </c>
      <c r="K2797" s="25" t="s">
        <v>780</v>
      </c>
      <c r="L2797" s="8">
        <v>363000</v>
      </c>
      <c r="M2797" s="8">
        <v>310163.03999999998</v>
      </c>
      <c r="N2797" s="8">
        <v>310163.03999999998</v>
      </c>
      <c r="O2797" s="8">
        <f t="shared" si="539"/>
        <v>0</v>
      </c>
      <c r="P2797" s="13">
        <f t="shared" si="540"/>
        <v>0</v>
      </c>
    </row>
    <row r="2798" spans="1:16" x14ac:dyDescent="0.25">
      <c r="A2798" s="5" t="s">
        <v>3722</v>
      </c>
      <c r="B2798" s="4" t="s">
        <v>3721</v>
      </c>
      <c r="C2798" s="6">
        <v>44927</v>
      </c>
      <c r="D2798" s="6">
        <v>45657</v>
      </c>
      <c r="E2798" s="4" t="s">
        <v>33</v>
      </c>
      <c r="F2798" s="6">
        <v>44890</v>
      </c>
      <c r="G2798" s="6">
        <v>44916</v>
      </c>
      <c r="H2798" s="4" t="s">
        <v>39</v>
      </c>
      <c r="I2798" s="4" t="s">
        <v>9</v>
      </c>
      <c r="J2798" s="4" t="s">
        <v>5777</v>
      </c>
      <c r="K2798" s="25" t="s">
        <v>5640</v>
      </c>
      <c r="L2798" s="8">
        <v>365938.84</v>
      </c>
      <c r="M2798" s="8">
        <v>365938.84</v>
      </c>
      <c r="N2798" s="8">
        <v>365938.84</v>
      </c>
      <c r="O2798" s="8">
        <f t="shared" si="539"/>
        <v>0</v>
      </c>
      <c r="P2798" s="13">
        <f t="shared" si="540"/>
        <v>0</v>
      </c>
    </row>
    <row r="2799" spans="1:16" x14ac:dyDescent="0.25">
      <c r="A2799" s="5" t="s">
        <v>2243</v>
      </c>
      <c r="B2799" s="4" t="s">
        <v>54</v>
      </c>
      <c r="C2799" s="6">
        <v>44986</v>
      </c>
      <c r="D2799" s="6">
        <v>45657</v>
      </c>
      <c r="E2799" s="4" t="s">
        <v>7</v>
      </c>
      <c r="F2799" s="6">
        <v>44956</v>
      </c>
      <c r="G2799" s="6">
        <v>44984</v>
      </c>
      <c r="H2799" s="4" t="s">
        <v>39</v>
      </c>
      <c r="I2799" s="4" t="s">
        <v>111</v>
      </c>
      <c r="J2799" s="4" t="s">
        <v>6632</v>
      </c>
      <c r="K2799" s="25" t="s">
        <v>5675</v>
      </c>
      <c r="L2799" s="8">
        <v>1423032.89</v>
      </c>
      <c r="M2799" s="8">
        <v>1330032.18</v>
      </c>
      <c r="N2799" s="8">
        <v>2055503.46</v>
      </c>
      <c r="O2799" s="8">
        <f t="shared" si="539"/>
        <v>725471.28</v>
      </c>
      <c r="P2799" s="13">
        <f t="shared" si="540"/>
        <v>0.35294091891239143</v>
      </c>
    </row>
    <row r="2800" spans="1:16" s="18" customFormat="1" x14ac:dyDescent="0.25">
      <c r="A2800" s="16"/>
      <c r="B2800" s="17"/>
      <c r="C2800" s="27"/>
      <c r="D2800" s="27"/>
      <c r="E2800" s="17"/>
      <c r="F2800" s="27"/>
      <c r="G2800" s="27"/>
      <c r="H2800" s="17"/>
      <c r="I2800" s="17"/>
      <c r="J2800" s="17"/>
      <c r="K2800" s="27"/>
      <c r="L2800" s="16"/>
      <c r="M2800" s="16"/>
      <c r="N2800" s="16"/>
      <c r="O2800" s="16"/>
      <c r="P2800" s="16"/>
    </row>
    <row r="2801" spans="1:16" ht="18.45" customHeight="1" x14ac:dyDescent="0.3">
      <c r="A2801" s="31" t="s">
        <v>2005</v>
      </c>
      <c r="B2801" s="31"/>
      <c r="C2801" s="23"/>
      <c r="D2801" s="23"/>
      <c r="E2801"/>
      <c r="F2801" s="23"/>
      <c r="G2801" s="23"/>
      <c r="H2801"/>
      <c r="I2801"/>
      <c r="J2801"/>
      <c r="K2801" s="23"/>
      <c r="L2801"/>
      <c r="M2801"/>
      <c r="N2801"/>
      <c r="O2801"/>
      <c r="P2801"/>
    </row>
    <row r="2802" spans="1:16" ht="14.4" x14ac:dyDescent="0.3">
      <c r="A2802"/>
      <c r="B2802"/>
      <c r="C2802" s="23"/>
      <c r="D2802" s="23"/>
      <c r="E2802"/>
      <c r="F2802" s="23"/>
      <c r="G2802" s="23"/>
      <c r="H2802"/>
      <c r="I2802"/>
      <c r="J2802"/>
      <c r="K2802" s="23"/>
      <c r="L2802"/>
      <c r="M2802"/>
      <c r="N2802"/>
      <c r="O2802"/>
      <c r="P2802"/>
    </row>
    <row r="2803" spans="1:16" ht="14.4" x14ac:dyDescent="0.3">
      <c r="A2803"/>
      <c r="B2803"/>
      <c r="C2803" s="23"/>
      <c r="D2803" s="23"/>
      <c r="E2803"/>
      <c r="F2803" s="23"/>
      <c r="G2803" s="23"/>
      <c r="H2803"/>
      <c r="I2803"/>
      <c r="J2803"/>
      <c r="K2803" s="23"/>
      <c r="L2803"/>
      <c r="M2803"/>
      <c r="N2803"/>
      <c r="O2803"/>
      <c r="P2803"/>
    </row>
  </sheetData>
  <sortState ref="A3:P2803">
    <sortCondition ref="D2"/>
  </sortState>
  <mergeCells count="2">
    <mergeCell ref="A1:P1"/>
    <mergeCell ref="A2801:B2801"/>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DA225B35BB3064295F2C93F5F2C0A1A" ma:contentTypeVersion="14" ma:contentTypeDescription="Crear nuevo documento." ma:contentTypeScope="" ma:versionID="19b5d07844af6e69fb7ff993f9e83970">
  <xsd:schema xmlns:xsd="http://www.w3.org/2001/XMLSchema" xmlns:xs="http://www.w3.org/2001/XMLSchema" xmlns:p="http://schemas.microsoft.com/office/2006/metadata/properties" xmlns:ns2="844bd5b9-f514-46d1-b7e8-13585dbf4916" xmlns:ns3="77369e9c-f5f7-4bea-b53a-fd30a954a730" targetNamespace="http://schemas.microsoft.com/office/2006/metadata/properties" ma:root="true" ma:fieldsID="11485f7eb8b8ab34c5d04a9449fc8ef0" ns2:_="" ns3:_="">
    <xsd:import namespace="844bd5b9-f514-46d1-b7e8-13585dbf4916"/>
    <xsd:import namespace="77369e9c-f5f7-4bea-b53a-fd30a954a73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4bd5b9-f514-46d1-b7e8-13585dbf49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09aa915-dd52-4b6d-903e-32ce8862fbd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369e9c-f5f7-4bea-b53a-fd30a954a73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f726b274-35ed-4a71-b3a0-c7bb5c53f483}" ma:internalName="TaxCatchAll" ma:showField="CatchAllData" ma:web="77369e9c-f5f7-4bea-b53a-fd30a954a7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7369e9c-f5f7-4bea-b53a-fd30a954a730" xsi:nil="true"/>
    <lcf76f155ced4ddcb4097134ff3c332f xmlns="844bd5b9-f514-46d1-b7e8-13585dbf491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3D6B49-34D6-43B2-8229-7646D2C2EAA8}">
  <ds:schemaRefs>
    <ds:schemaRef ds:uri="http://schemas.microsoft.com/sharepoint/v3/contenttype/forms"/>
  </ds:schemaRefs>
</ds:datastoreItem>
</file>

<file path=customXml/itemProps2.xml><?xml version="1.0" encoding="utf-8"?>
<ds:datastoreItem xmlns:ds="http://schemas.openxmlformats.org/officeDocument/2006/customXml" ds:itemID="{C8D13D52-5530-4CD6-9A8E-8F4E011F13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4bd5b9-f514-46d1-b7e8-13585dbf4916"/>
    <ds:schemaRef ds:uri="77369e9c-f5f7-4bea-b53a-fd30a954a7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AC45A2-A6FE-4450-A19F-E35236291DED}">
  <ds:schemaRefs>
    <ds:schemaRef ds:uri="http://purl.org/dc/terms/"/>
    <ds:schemaRef ds:uri="http://purl.org/dc/dcmitype/"/>
    <ds:schemaRef ds:uri="http://schemas.openxmlformats.org/package/2006/metadata/core-properties"/>
    <ds:schemaRef ds:uri="844bd5b9-f514-46d1-b7e8-13585dbf4916"/>
    <ds:schemaRef ds:uri="http://purl.org/dc/elements/1.1/"/>
    <ds:schemaRef ds:uri="77369e9c-f5f7-4bea-b53a-fd30a954a730"/>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DESVIACIÓN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Margarita Ruiz Olmos</dc:creator>
  <cp:keywords/>
  <dc:description/>
  <cp:lastModifiedBy>Mar Gomez Torres</cp:lastModifiedBy>
  <cp:revision/>
  <dcterms:created xsi:type="dcterms:W3CDTF">2016-10-17T14:30:08Z</dcterms:created>
  <dcterms:modified xsi:type="dcterms:W3CDTF">2025-03-24T08:26:34Z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0x0101004DA225B35BB3064295F2C93F5F2C0A1A</vt:lpwstr>
  </property>
  <property fmtid="{D5CDD505-2E9C-101B-9397-08002B2CF9AE}" pid="3" name="MediaServiceImageTags">
    <vt:lpwstr/>
  </property>
</Properties>
</file>